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4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4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5" i="1"/>
  <c r="I6" i="1"/>
  <c r="I7" i="1"/>
  <c r="I8" i="1"/>
  <c r="I9" i="1"/>
  <c r="I10" i="1"/>
  <c r="I11" i="1"/>
  <c r="I4" i="1"/>
</calcChain>
</file>

<file path=xl/sharedStrings.xml><?xml version="1.0" encoding="utf-8"?>
<sst xmlns="http://schemas.openxmlformats.org/spreadsheetml/2006/main" count="930" uniqueCount="725">
  <si>
    <t>Артикул</t>
  </si>
  <si>
    <t>Наименование</t>
  </si>
  <si>
    <t>Цена</t>
  </si>
  <si>
    <t>Учетн.Цена</t>
  </si>
  <si>
    <t>Штрих-код</t>
  </si>
  <si>
    <t>95084</t>
  </si>
  <si>
    <t>Каскад 41000011 Намордник из термопластика №2</t>
  </si>
  <si>
    <t>4605350068494</t>
  </si>
  <si>
    <t>95085</t>
  </si>
  <si>
    <t>Каскад 41000012 Намордник из термопластика №3</t>
  </si>
  <si>
    <t>4605350068500</t>
  </si>
  <si>
    <t>95086</t>
  </si>
  <si>
    <t>Каскад 41000013 Намордник из термопластика №4</t>
  </si>
  <si>
    <t>4605350068517</t>
  </si>
  <si>
    <t>95087</t>
  </si>
  <si>
    <t>Каскад 41000014 Намордник из термопластика №5</t>
  </si>
  <si>
    <t>4605350068524</t>
  </si>
  <si>
    <t>95088</t>
  </si>
  <si>
    <t>Каскад 04010001 Намордник нейлон сетчатый регулируемый №S</t>
  </si>
  <si>
    <t>4605350010219</t>
  </si>
  <si>
    <t>95089</t>
  </si>
  <si>
    <t>Каскад 04010002 Намордник нейлон сетчатый регулируемый №M</t>
  </si>
  <si>
    <t>4605350010202</t>
  </si>
  <si>
    <t>95090</t>
  </si>
  <si>
    <t>Каскад 04010003 Намордник нейлон сетчатый регулируемый №L</t>
  </si>
  <si>
    <t>4605350010196</t>
  </si>
  <si>
    <t>95091</t>
  </si>
  <si>
    <t>Каскад 04010004 Намордник нейлон сетчатый регулируемый №XL</t>
  </si>
  <si>
    <t>4605350010226</t>
  </si>
  <si>
    <t>95092</t>
  </si>
  <si>
    <t>Каскад 04000012 Намордник кожаный цельнокроеный №0</t>
  </si>
  <si>
    <t>4605350006762</t>
  </si>
  <si>
    <t>95093</t>
  </si>
  <si>
    <t>Каскад 04003012 Намордник кожаный цельнокроеный №3</t>
  </si>
  <si>
    <t>4605350006779</t>
  </si>
  <si>
    <t>95094</t>
  </si>
  <si>
    <t>Каскад 04004012 Намордник кожаный цельнокроеный №4</t>
  </si>
  <si>
    <t>4605350006786</t>
  </si>
  <si>
    <t>95095</t>
  </si>
  <si>
    <t>Каскад 04015012 Намордник кожаный цельнокроеный (йоркширский терьер)</t>
  </si>
  <si>
    <t>4605350058419</t>
  </si>
  <si>
    <t>95096</t>
  </si>
  <si>
    <t>Каскад 04016012 Намордник кожаный цельнокроеный (мопс)</t>
  </si>
  <si>
    <t>4605350059027</t>
  </si>
  <si>
    <t>95097</t>
  </si>
  <si>
    <t>Каскад 04014012 Намордник кожаный цельнокроеный (шпиц)</t>
  </si>
  <si>
    <t>4605350058402</t>
  </si>
  <si>
    <t>95098</t>
  </si>
  <si>
    <t>Каскад 04417012 Намордник металл №2 (овчарка сука)</t>
  </si>
  <si>
    <t>4605350012091</t>
  </si>
  <si>
    <t>95099</t>
  </si>
  <si>
    <t>Каскад 04417011 Намордник металл №4 (овчарка кобель)</t>
  </si>
  <si>
    <t>4605350012466</t>
  </si>
  <si>
    <t>95100</t>
  </si>
  <si>
    <t>Каскад 04420011 Намордник металл №6 (кавказец, дог, ротвейлер кобель)</t>
  </si>
  <si>
    <t>4605350012107</t>
  </si>
  <si>
    <t>95101</t>
  </si>
  <si>
    <t>Каскад 00212301-02 Ошейник из биотана, красный 12мм*20-24см</t>
  </si>
  <si>
    <t>00212301-02</t>
  </si>
  <si>
    <t>4605350059966</t>
  </si>
  <si>
    <t>95102</t>
  </si>
  <si>
    <t>Каскад 00212301-03 Ошейник из биотана, оранжевый 12мм*20-24см</t>
  </si>
  <si>
    <t>00212301-03</t>
  </si>
  <si>
    <t>4605350059973</t>
  </si>
  <si>
    <t>95103</t>
  </si>
  <si>
    <t>Каскад 00212301-05 Ошейник из биотана, зеленый 12мм*20-24см</t>
  </si>
  <si>
    <t>00212301-05</t>
  </si>
  <si>
    <t>4605350059980</t>
  </si>
  <si>
    <t>95104</t>
  </si>
  <si>
    <t>Каскад 00212301-06 Ошейник из биотана, синий 12мм*20-24см</t>
  </si>
  <si>
    <t>00212301-06</t>
  </si>
  <si>
    <t>4605350059997</t>
  </si>
  <si>
    <t>95105</t>
  </si>
  <si>
    <t>Каскад 00212351-02 Ошейник из биотана, красный 12мм*24-28см</t>
  </si>
  <si>
    <t>00212351-02</t>
  </si>
  <si>
    <t>4605350059911</t>
  </si>
  <si>
    <t>95106</t>
  </si>
  <si>
    <t>Каскад 00212351-03 Ошейник из биотана, оранжевый 12мм*24-28см</t>
  </si>
  <si>
    <t>00212351-03</t>
  </si>
  <si>
    <t>4605350059928</t>
  </si>
  <si>
    <t>95107</t>
  </si>
  <si>
    <t>Каскад 00212351-05 Ошейник из биотана, зеленый 12мм*24-28см</t>
  </si>
  <si>
    <t>00212351-05</t>
  </si>
  <si>
    <t>4605350059935</t>
  </si>
  <si>
    <t>95108</t>
  </si>
  <si>
    <t>Каскад 00212351-06 Ошейник из биотана, синий 12мм*24-28см</t>
  </si>
  <si>
    <t>00212351-06</t>
  </si>
  <si>
    <t>4605350059942</t>
  </si>
  <si>
    <t>95109</t>
  </si>
  <si>
    <t>Каскад 00215301-02 Ошейник из биотана, красный 15мм*21-30см</t>
  </si>
  <si>
    <t>00215301-02</t>
  </si>
  <si>
    <t>4605350056101</t>
  </si>
  <si>
    <t>95110</t>
  </si>
  <si>
    <t>Каскад 00215301-03 Ошейник из биотана, оранжевый 15мм*21-30см</t>
  </si>
  <si>
    <t>00215301-03</t>
  </si>
  <si>
    <t>4605350055197</t>
  </si>
  <si>
    <t>95111</t>
  </si>
  <si>
    <t>Каскад 00215301-05 Ошейник из биотана, зеленый 15мм*21-30см</t>
  </si>
  <si>
    <t>00215301-05</t>
  </si>
  <si>
    <t>4605350056118</t>
  </si>
  <si>
    <t>95112</t>
  </si>
  <si>
    <t>Каскад 00215301-06 Ошейник из биотана, синий 15мм*21-30см</t>
  </si>
  <si>
    <t>00215301-06</t>
  </si>
  <si>
    <t>4605350055203</t>
  </si>
  <si>
    <t>95113</t>
  </si>
  <si>
    <t>Каскад 00220351-02 Ошейник из биотана, красный 20мм*25-35см</t>
  </si>
  <si>
    <t>00220351-02</t>
  </si>
  <si>
    <t>4605350056187</t>
  </si>
  <si>
    <t>95114</t>
  </si>
  <si>
    <t>Каскад 00220351-03 Ошейник из биотана, оранжевый 20мм*25-35см</t>
  </si>
  <si>
    <t>00220351-03</t>
  </si>
  <si>
    <t>4605350055258</t>
  </si>
  <si>
    <t>95115</t>
  </si>
  <si>
    <t>Каскад 00220351-05 Ошейник из биотана, зеленый 20мм*25-35см</t>
  </si>
  <si>
    <t>00220351-05</t>
  </si>
  <si>
    <t>4605350056194</t>
  </si>
  <si>
    <t>95116</t>
  </si>
  <si>
    <t>Каскад 00220351-06 Ошейник из биотана, синий 20мм*25-35см</t>
  </si>
  <si>
    <t>00220351-06</t>
  </si>
  <si>
    <t>4605350055265</t>
  </si>
  <si>
    <t>95117</t>
  </si>
  <si>
    <t>Каскад 00212302-02 Ошейник из биотана со светоотражающей полосой, красный 12мм*20-24см</t>
  </si>
  <si>
    <t>00212302-02</t>
  </si>
  <si>
    <t>4605350060061</t>
  </si>
  <si>
    <t>95118</t>
  </si>
  <si>
    <t>Каскад 00212302-03 Ошейник из биотана со светоотражающей полосой, оранжевый 12мм*20-24см</t>
  </si>
  <si>
    <t>00212302-03</t>
  </si>
  <si>
    <t>4605350060078</t>
  </si>
  <si>
    <t>95119</t>
  </si>
  <si>
    <t>Каскад 00212302-05 Ошейник из биотана со светоотражающей полосой, зеленый 12мм*20-24см</t>
  </si>
  <si>
    <t>00212302-05</t>
  </si>
  <si>
    <t>4605350060085</t>
  </si>
  <si>
    <t>95120</t>
  </si>
  <si>
    <t>Каскад 00212302-06 Ошейник из биотана со светоотражающей полосой, синий 12мм*20-24см</t>
  </si>
  <si>
    <t>00212302-06</t>
  </si>
  <si>
    <t>4605350060092</t>
  </si>
  <si>
    <t>95121</t>
  </si>
  <si>
    <t>Каскад 00215302-02 Ошейник из биотана со светоотражающей полосой, красный 15мм*21-30см</t>
  </si>
  <si>
    <t>00215302-02</t>
  </si>
  <si>
    <t>4605350056064</t>
  </si>
  <si>
    <t>95122</t>
  </si>
  <si>
    <t>Каскад 00215302-03 Ошейник из биотана со светоотражающей полосой, оранжевый 15мм*21-30см</t>
  </si>
  <si>
    <t>00215302-03</t>
  </si>
  <si>
    <t>4605350055012</t>
  </si>
  <si>
    <t>95123</t>
  </si>
  <si>
    <t>Каскад 00215302-05 Ошейник из биотана со светоотражающей полосой, зеленый 15мм*21-30см</t>
  </si>
  <si>
    <t>00215302-05</t>
  </si>
  <si>
    <t>4605350056071</t>
  </si>
  <si>
    <t>95124</t>
  </si>
  <si>
    <t>Каскад 00215302-06 Ошейник из биотана со светоотражающей полосой, синий 15мм*21-30см</t>
  </si>
  <si>
    <t>00215302-06</t>
  </si>
  <si>
    <t>4605350055029</t>
  </si>
  <si>
    <t>95125</t>
  </si>
  <si>
    <t>Каскад 00220352-02 Ошейник из биотана со светоотражающей полосой, красный 20мм*25-35см</t>
  </si>
  <si>
    <t>00220352-02</t>
  </si>
  <si>
    <t>4605350056149</t>
  </si>
  <si>
    <t>95126</t>
  </si>
  <si>
    <t>Каскад 00220352-03 Ошейник из биотана со светоотражающей полосой, оранжевый 20мм*25-35см</t>
  </si>
  <si>
    <t>00220352-03</t>
  </si>
  <si>
    <t>4605350055074</t>
  </si>
  <si>
    <t>95127</t>
  </si>
  <si>
    <t>Каскад 00220352-05 Ошейник из биотана со светоотражающей полосой, зеленый 20мм*25-35см</t>
  </si>
  <si>
    <t>00220352-05</t>
  </si>
  <si>
    <t>4605350056156</t>
  </si>
  <si>
    <t>95128</t>
  </si>
  <si>
    <t>Каскад 00220352-06 Ошейник из биотана со светоотражающей полосой, синий 20мм*25-35см</t>
  </si>
  <si>
    <t>00220352-06</t>
  </si>
  <si>
    <t>4605350055081</t>
  </si>
  <si>
    <t>95129</t>
  </si>
  <si>
    <t>Каскад 30115302-12 Ошейник из биотана, матовый, розовый 15мм*21-29см</t>
  </si>
  <si>
    <t>30115302-12</t>
  </si>
  <si>
    <t>4605350070381</t>
  </si>
  <si>
    <t>95130</t>
  </si>
  <si>
    <t>Каскад 30115302-16 Ошейник из биотана, матовый, голубой 15мм*21-29см</t>
  </si>
  <si>
    <t>30115302-16</t>
  </si>
  <si>
    <t>4605350070374</t>
  </si>
  <si>
    <t>95131</t>
  </si>
  <si>
    <t>Каскад 30120402-26 Ошейник из биотана, матовый, фиолетовый 20мм*27-35см</t>
  </si>
  <si>
    <t>30120402-26</t>
  </si>
  <si>
    <t>4605350070404</t>
  </si>
  <si>
    <t>95132</t>
  </si>
  <si>
    <t>Каскад 30120402-36 Ошейник из биотана, матовый, аквамарин 20мм*27-35см</t>
  </si>
  <si>
    <t>30120402-36</t>
  </si>
  <si>
    <t>4605350070398</t>
  </si>
  <si>
    <t>95133</t>
  </si>
  <si>
    <t>Каскад 30115301-12 Ошейник из биотана с фастексом, матовый, розовый 15мм*20-31см</t>
  </si>
  <si>
    <t>30115301-12</t>
  </si>
  <si>
    <t>4605350070305</t>
  </si>
  <si>
    <t>95134</t>
  </si>
  <si>
    <t>Каскад 30115301-16 Ошейник из биотана с фастексом, матовый, голубой 15мм*20-31см</t>
  </si>
  <si>
    <t>30115301-16</t>
  </si>
  <si>
    <t>4605350070299</t>
  </si>
  <si>
    <t>95135</t>
  </si>
  <si>
    <t>Каскад 30120401-26 Ошейник из биотана с фастексом, матовый, фиолетовый 20мм*30-42см</t>
  </si>
  <si>
    <t>30120401-26</t>
  </si>
  <si>
    <t>4605350070329</t>
  </si>
  <si>
    <t>95136</t>
  </si>
  <si>
    <t>Каскад 30120401-36 Ошейник из биотана с фастексом, матовый, аквамарин 20мм*30-42см</t>
  </si>
  <si>
    <t>30120401-36</t>
  </si>
  <si>
    <t>4605350070312</t>
  </si>
  <si>
    <t>95137</t>
  </si>
  <si>
    <t>Каскад 30125551-26 Ошейник из биотана с фастексом, матовый, фиолетовый 25мм*37-55см</t>
  </si>
  <si>
    <t>30125551-26</t>
  </si>
  <si>
    <t>4605350070367</t>
  </si>
  <si>
    <t>95138</t>
  </si>
  <si>
    <t>Каскад 00125121 Ошейник брезентовый 25мм*15-50см</t>
  </si>
  <si>
    <t>4605350003402</t>
  </si>
  <si>
    <t>95139</t>
  </si>
  <si>
    <t>Каскад 00135101 Ошейник брезентовый 35мм*15-70см</t>
  </si>
  <si>
    <t>4605350001958</t>
  </si>
  <si>
    <t>95140</t>
  </si>
  <si>
    <t>Каскад 00120091 Ошейник брезентовый с кожей 20мм*27-35см</t>
  </si>
  <si>
    <t>4605350004775</t>
  </si>
  <si>
    <t>95141</t>
  </si>
  <si>
    <t>Каскад 00120092 Ошейник брезентовый с кожей 20мм*31-39см</t>
  </si>
  <si>
    <t>4605350004782</t>
  </si>
  <si>
    <t>95142</t>
  </si>
  <si>
    <t>Каскад 00125111 Ошейник брезентовый с кожей 25мм*39-46см</t>
  </si>
  <si>
    <t>4605350004232</t>
  </si>
  <si>
    <t>95143</t>
  </si>
  <si>
    <t>Каскад 00125112 Ошейник брезентовый с кожей 25мм*43-51см</t>
  </si>
  <si>
    <t>4605350004249</t>
  </si>
  <si>
    <t>95144</t>
  </si>
  <si>
    <t>Каскад 00135091 Ошейник брезентовый с кожей 35мм*50-59см</t>
  </si>
  <si>
    <t>4605350002740</t>
  </si>
  <si>
    <t>95145</t>
  </si>
  <si>
    <t>Каскад 00135092 Ошейник брезентовый с кожей 35мм*55-64см</t>
  </si>
  <si>
    <t>4605350002757</t>
  </si>
  <si>
    <t>95146</t>
  </si>
  <si>
    <t>Каскад 00250011 Ошейник д/крупных собак брезентовый привязной двухслойный усиленный 50мм*54-75см</t>
  </si>
  <si>
    <t>4605350053674</t>
  </si>
  <si>
    <t>95147</t>
  </si>
  <si>
    <t>Каскад 00210019-02 Ошейник нейлон с бантом с пряжкой-защелкой красный 10мм*20-30см</t>
  </si>
  <si>
    <t>00210019-02</t>
  </si>
  <si>
    <t>4605350050239</t>
  </si>
  <si>
    <t>95148</t>
  </si>
  <si>
    <t>Каскад 00210019-12 Ошейник нейлон с бантом с пряжкой-защелкой розовый 10мм*20-30см</t>
  </si>
  <si>
    <t>00210019-12</t>
  </si>
  <si>
    <t>4605350050222</t>
  </si>
  <si>
    <t>95149</t>
  </si>
  <si>
    <t>Каскад 00210020-16 Ошейник нейлон с цветком с пряжкой-защелкой голубой 10мм*20-30см</t>
  </si>
  <si>
    <t>00210020-16</t>
  </si>
  <si>
    <t>4605350050246</t>
  </si>
  <si>
    <t>95150</t>
  </si>
  <si>
    <t>Каскад 00210041-02 Ошейник нейлон с косынкой красный 10мм*22-35см</t>
  </si>
  <si>
    <t>00210041-02</t>
  </si>
  <si>
    <t>4605350051755</t>
  </si>
  <si>
    <t>95151</t>
  </si>
  <si>
    <t>Каскад 00210041-06 Ошейник нейлон с косынкой синий 10мм*22-35см</t>
  </si>
  <si>
    <t>00210041-06</t>
  </si>
  <si>
    <t>4605350051779</t>
  </si>
  <si>
    <t>95152</t>
  </si>
  <si>
    <t>Каскад 00210111-02 Ошейник д/кошки "Синтетик" двойной прошитый с жемчугом и бубенчиком красный 10мм*30см</t>
  </si>
  <si>
    <t>00210111-02</t>
  </si>
  <si>
    <t>4605350047680</t>
  </si>
  <si>
    <t>95153</t>
  </si>
  <si>
    <t>Каскад 00210111-06 Ошейник д/кошки "Синтетик" двойной прошитый с жемчугом и бубенчиком синий 10мм*30см</t>
  </si>
  <si>
    <t>00210111-06</t>
  </si>
  <si>
    <t>4605350047666</t>
  </si>
  <si>
    <t>95154</t>
  </si>
  <si>
    <t>Каскад 00210115-02 Ошейник д/кошки "Синтетик" двойной с блестками и бубенчиком красный 10мм*28см</t>
  </si>
  <si>
    <t>00210115-02</t>
  </si>
  <si>
    <t>4605350047727</t>
  </si>
  <si>
    <t>95155</t>
  </si>
  <si>
    <t>Каскад 00210115-06 Ошейник д/кошки "Синтетик" двойной с блестками и бубенчиком синий 10мм*28см</t>
  </si>
  <si>
    <t>00210115-06</t>
  </si>
  <si>
    <t>4605350047710</t>
  </si>
  <si>
    <t>95156</t>
  </si>
  <si>
    <t>Каскад 00212017-02 Ошейник нейлон со светоотражающим рисунком красный 12мм*30см</t>
  </si>
  <si>
    <t>00212017-02</t>
  </si>
  <si>
    <t>4605350052790</t>
  </si>
  <si>
    <t>95157</t>
  </si>
  <si>
    <t>Каскад 00215001-61 Ошейник д/кошки "Синтетик" двойной прошитый "Леопард" коричневый 15мм*35см</t>
  </si>
  <si>
    <t>00215001-61</t>
  </si>
  <si>
    <t>4605350050697</t>
  </si>
  <si>
    <t>95158</t>
  </si>
  <si>
    <t>Каскад 00215041-02 Ошейник нейлон с косынкой красный 15мм*25-40см</t>
  </si>
  <si>
    <t>00215041-02</t>
  </si>
  <si>
    <t>4605350051793</t>
  </si>
  <si>
    <t>95159</t>
  </si>
  <si>
    <t>Каскад 00215041-06 Ошейник нейлон с косынкой синий 15мм*25-40см</t>
  </si>
  <si>
    <t>00215041-06</t>
  </si>
  <si>
    <t>4605350051816</t>
  </si>
  <si>
    <t>95160</t>
  </si>
  <si>
    <t>Каскад 00220041-02 Ошейник нейлон с косынкой красный 20мм*35-50см</t>
  </si>
  <si>
    <t>00220041-02</t>
  </si>
  <si>
    <t>4605350051830</t>
  </si>
  <si>
    <t>95161</t>
  </si>
  <si>
    <t>Каскад 00220041-06 Ошейник нейлон с косынкой синий 20мм*35-50см</t>
  </si>
  <si>
    <t>00220041-06</t>
  </si>
  <si>
    <t>4605350051854</t>
  </si>
  <si>
    <t>95162</t>
  </si>
  <si>
    <t>Каскад 00225041-02 Ошейник нейлон с косынкой красный 25мм*40-65см</t>
  </si>
  <si>
    <t>00225041-02</t>
  </si>
  <si>
    <t>4605350051878</t>
  </si>
  <si>
    <t>95163</t>
  </si>
  <si>
    <t>Каскад 00225041-06 Ошейник нейлон с косынкой синий 25мм*40-65см</t>
  </si>
  <si>
    <t>00225041-06</t>
  </si>
  <si>
    <t>4605350051892</t>
  </si>
  <si>
    <t>95164</t>
  </si>
  <si>
    <t>Каскад 00215051-02 Ошейник нейлон "Премиум" светоотражающий с неопреновой подкладкой красный 15мм*26-40см</t>
  </si>
  <si>
    <t>00215051-02</t>
  </si>
  <si>
    <t>4605350062553</t>
  </si>
  <si>
    <t>95165</t>
  </si>
  <si>
    <t>Каскад 00215051-06 Ошейник нейлон "Премиум" светоотражающий с неопреновой подкладкой синий 15мм*26-40см</t>
  </si>
  <si>
    <t>00215051-06</t>
  </si>
  <si>
    <t>4605350062560</t>
  </si>
  <si>
    <t>95166</t>
  </si>
  <si>
    <t>Каскад 00215051-07 Ошейник нейлон "Премиум" светоотражающий с неопреновой подкладкой черный 15мм*26-40см</t>
  </si>
  <si>
    <t>00215051-07</t>
  </si>
  <si>
    <t>4605350062577</t>
  </si>
  <si>
    <t>95167</t>
  </si>
  <si>
    <t>Каскад 00220051-02 Ошейник нейлон "Премиум" светоотражающий с неопреновой подкладкой красный 20мм*30-50см</t>
  </si>
  <si>
    <t>00220051-02</t>
  </si>
  <si>
    <t>4605350062584</t>
  </si>
  <si>
    <t>95168</t>
  </si>
  <si>
    <t>Каскад 00220051-06 Ошейник нейлон "Премиум" светоотражающий с неопреновой подкладкой синий 20мм*30-50см</t>
  </si>
  <si>
    <t>00220051-06</t>
  </si>
  <si>
    <t>4605350062591</t>
  </si>
  <si>
    <t>95169</t>
  </si>
  <si>
    <t>Каскад 00225051-02 Ошейник нейлон "Премиум" светоотражающий с неопреновой подкладкой красный 25мм*42-64см</t>
  </si>
  <si>
    <t>00225051-02</t>
  </si>
  <si>
    <t>4605350062492</t>
  </si>
  <si>
    <t>95170</t>
  </si>
  <si>
    <t>Каскад 00225051-06 Ошейник нейлон "Премиум" светоотражающий с неопреновой подкладкой синий 25мм*42-64см</t>
  </si>
  <si>
    <t>00225051-06</t>
  </si>
  <si>
    <t>4605350062508</t>
  </si>
  <si>
    <t>95171</t>
  </si>
  <si>
    <t>Каскад 19000450 Ошейник нейлон с с ручкой 40мм*40-60см</t>
  </si>
  <si>
    <t>4605350052660</t>
  </si>
  <si>
    <t>95172</t>
  </si>
  <si>
    <t>Каскад 20120003-05 Ошейник капроновый "Камуфляж" зеленый 20мм*37-47см</t>
  </si>
  <si>
    <t>20120003-05</t>
  </si>
  <si>
    <t>4605350068449</t>
  </si>
  <si>
    <t>95173</t>
  </si>
  <si>
    <t>Каскад 20125003-05 Ошейник капроновый "Камуфляж" зеленый 25мм*42-52см</t>
  </si>
  <si>
    <t>20125003-05</t>
  </si>
  <si>
    <t>4605350067954</t>
  </si>
  <si>
    <t>95174</t>
  </si>
  <si>
    <t>Каскад 20130003-05 Ошейник капроновый "Камуфляж" зеленый 30мм*47-57см</t>
  </si>
  <si>
    <t>20130003-05</t>
  </si>
  <si>
    <t>4605350067978</t>
  </si>
  <si>
    <t>95175</t>
  </si>
  <si>
    <t>Каскад 41120001-02 Ошейник нейлоновый с мягкой подкладкой красный 20мм*27-35см</t>
  </si>
  <si>
    <t>41120001-02</t>
  </si>
  <si>
    <t>4605350065431</t>
  </si>
  <si>
    <t>95176</t>
  </si>
  <si>
    <t>Каскад 41120001-05 Ошейник нейлоновый с мягкой подкладкой зеленый 20мм*27-35см</t>
  </si>
  <si>
    <t>41120001-05</t>
  </si>
  <si>
    <t>4605350065424</t>
  </si>
  <si>
    <t>95177</t>
  </si>
  <si>
    <t>Каскад 41120001-06 Ошейник нейлоновый с мягкой подкладкой синий 20мм*27-35см</t>
  </si>
  <si>
    <t>41120001-06</t>
  </si>
  <si>
    <t>4605350065448</t>
  </si>
  <si>
    <t>95178</t>
  </si>
  <si>
    <t>Каскад 41125001-05 Ошейник нейлоновый с мягкой подкладкой зеленый 25мм*39-45см</t>
  </si>
  <si>
    <t>41125001-05</t>
  </si>
  <si>
    <t>4605350065455</t>
  </si>
  <si>
    <t>95179</t>
  </si>
  <si>
    <t>Каскад 00010027-04 Ошейник кожаный с украшением на синтепоне с бубенчиками желтый 10мм*28см</t>
  </si>
  <si>
    <t>00010027-04</t>
  </si>
  <si>
    <t>4605350048137</t>
  </si>
  <si>
    <t>95180</t>
  </si>
  <si>
    <t>Каскад 00010027-05 Ошейник кожаный с украшением на синтепоне с бубенчиками зеленый 10мм*28см</t>
  </si>
  <si>
    <t>00010027-05</t>
  </si>
  <si>
    <t>4605350048144</t>
  </si>
  <si>
    <t>95181</t>
  </si>
  <si>
    <t>Каскад 00010027-07 Ошейник кожаный с украшением на синтепоне с бубенчиками черный 10мм*28см</t>
  </si>
  <si>
    <t>00010027-07</t>
  </si>
  <si>
    <t>4605350048151</t>
  </si>
  <si>
    <t>95182</t>
  </si>
  <si>
    <t>Каскад 00010027-12 Ошейник кожаный с украшением на синтепоне с бубенчиками розовый 10мм*28см</t>
  </si>
  <si>
    <t>00010027-12</t>
  </si>
  <si>
    <t>4605350048120</t>
  </si>
  <si>
    <t>95183</t>
  </si>
  <si>
    <t>Каскад 00000034 Ошейник д/левретки, таксы кожаный на синтепоне 25-32см</t>
  </si>
  <si>
    <t>4605350005130</t>
  </si>
  <si>
    <t>95184</t>
  </si>
  <si>
    <t>Каскад 00000024 Ошейник д/левретки, таксы кожаный на синтепоне 32-41см</t>
  </si>
  <si>
    <t>4605350005147</t>
  </si>
  <si>
    <t>95185</t>
  </si>
  <si>
    <t>Каскад 00000033 Ошейник д/левретки, таксы кожаный прошитый двойной 25-32см</t>
  </si>
  <si>
    <t>4605350005093</t>
  </si>
  <si>
    <t>95186</t>
  </si>
  <si>
    <t>Каскад 00000023 Ошейник д/левретки, таксы кожаный прошитый двойной 32-41см</t>
  </si>
  <si>
    <t>4605350005109</t>
  </si>
  <si>
    <t>95187</t>
  </si>
  <si>
    <t>Каскад 00012007 Ошейник кожаный с тесьмой 12мм*20-24см</t>
  </si>
  <si>
    <t>4605350016747</t>
  </si>
  <si>
    <t>95188</t>
  </si>
  <si>
    <t>Каскад 00012008 Ошейник кожаный с тесьмой 12мм*24-28см</t>
  </si>
  <si>
    <t>4605350016730</t>
  </si>
  <si>
    <t>95189</t>
  </si>
  <si>
    <t>Каскад 00020301 Ошейник кожаный с тесьмой 20мм*27-35см</t>
  </si>
  <si>
    <t>4605350004485</t>
  </si>
  <si>
    <t>95190</t>
  </si>
  <si>
    <t>Каскад 00320301 Ошейник кожаный с тесьмой 20мм*32-40см</t>
  </si>
  <si>
    <t>4605350004508</t>
  </si>
  <si>
    <t>95191</t>
  </si>
  <si>
    <t>Каскад 00025301 Ошейник кожаный с тесьмой 25мм*39-46см</t>
  </si>
  <si>
    <t>4605350003952</t>
  </si>
  <si>
    <t>95192</t>
  </si>
  <si>
    <t>Каскад 00325301 Ошейник кожаный с тесьмой 25мм*39-51см</t>
  </si>
  <si>
    <t>4605350003969</t>
  </si>
  <si>
    <t>95193</t>
  </si>
  <si>
    <t>Каскад 00030301 Ошейник кожаный с тесьмой 30мм*44-53см</t>
  </si>
  <si>
    <t>4605350003167</t>
  </si>
  <si>
    <t>95194</t>
  </si>
  <si>
    <t>Каскад 00035301 Ошейник кожаный с тесьмой 35мм*50-59см</t>
  </si>
  <si>
    <t>4605350002474</t>
  </si>
  <si>
    <t>95195</t>
  </si>
  <si>
    <t>Каскад 00025081 Ошейник кожаный с накаткой 25мм*39-46см</t>
  </si>
  <si>
    <t>4605350003884</t>
  </si>
  <si>
    <t>95196</t>
  </si>
  <si>
    <t>Каскад 00325081 Ошейник кожаный с накаткой 25мм*39-51см</t>
  </si>
  <si>
    <t>4605350003891</t>
  </si>
  <si>
    <t>95197</t>
  </si>
  <si>
    <t>Каскад 00030081 Ошейник кожаный с накаткой 30мм*44-53см</t>
  </si>
  <si>
    <t>4605350003105</t>
  </si>
  <si>
    <t>95198</t>
  </si>
  <si>
    <t>Каскад 00030084 Ошейник кожаный с накаткой 30мм*49-58см</t>
  </si>
  <si>
    <t>4605350003112</t>
  </si>
  <si>
    <t>95199</t>
  </si>
  <si>
    <t>Каскад 00035081 Ошейник кожаный с накаткой 35мм*50-59см</t>
  </si>
  <si>
    <t>4605350002412</t>
  </si>
  <si>
    <t>95200</t>
  </si>
  <si>
    <t>Каскад 00335081 Ошейник кожаный с накаткой 35мм*50-64см</t>
  </si>
  <si>
    <t>4605350002429</t>
  </si>
  <si>
    <t>95201</t>
  </si>
  <si>
    <t>Каскад 00315072 Ошейник кожаный безразмерный 15мм*30см</t>
  </si>
  <si>
    <t>4605350064717</t>
  </si>
  <si>
    <t>95202</t>
  </si>
  <si>
    <t>Каскад 00320072 Ошейник кожаный безразмерный 20мм*40см</t>
  </si>
  <si>
    <t>4605350064724</t>
  </si>
  <si>
    <t>95203</t>
  </si>
  <si>
    <t>Каскад 00325072 Ошейник кожаный безразмерный 25мм*51см</t>
  </si>
  <si>
    <t>4605350064731</t>
  </si>
  <si>
    <t>95204</t>
  </si>
  <si>
    <t>Каскад 00012105 Ошейник кожаный двойной со стразами 12мм*20-24см</t>
  </si>
  <si>
    <t>4605350016686</t>
  </si>
  <si>
    <t>95205</t>
  </si>
  <si>
    <t>Каскад 00012106 Ошейник кожаный двойной со стразами 12мм*24-28см</t>
  </si>
  <si>
    <t>4605350016679</t>
  </si>
  <si>
    <t>95206</t>
  </si>
  <si>
    <t>Каскад 00020020 Ошейник кожаный двойной со стразами 20мм*27-32см</t>
  </si>
  <si>
    <t>4605350009862</t>
  </si>
  <si>
    <t>95207</t>
  </si>
  <si>
    <t>Каскад 00020120 Ошейник кожаный двойной со стразами 20мм*31-39см</t>
  </si>
  <si>
    <t>4605350016983</t>
  </si>
  <si>
    <t>95208</t>
  </si>
  <si>
    <t>Каскад 00025020 Ошейник кожаный двойной со стразами 25мм*39-46см</t>
  </si>
  <si>
    <t>4605350009879</t>
  </si>
  <si>
    <t>95209</t>
  </si>
  <si>
    <t>Каскад 00035120 Ошейник кожаный двойной со стразами 35мм*55-64см</t>
  </si>
  <si>
    <t>4605350016914</t>
  </si>
  <si>
    <t>95210</t>
  </si>
  <si>
    <t>Каскад 00012101 Ошейник кожаный двойной 12мм*20-24см</t>
  </si>
  <si>
    <t>4605350016723</t>
  </si>
  <si>
    <t>95211</t>
  </si>
  <si>
    <t>Каскад 00012102 Ошейник кожаный двойной 12мм*24-28см</t>
  </si>
  <si>
    <t>4605350016716</t>
  </si>
  <si>
    <t>95212</t>
  </si>
  <si>
    <t>Каскад 00025013 Ошейник кожаный двойной 25мм*39-46см</t>
  </si>
  <si>
    <t>4605350003426</t>
  </si>
  <si>
    <t>95213</t>
  </si>
  <si>
    <t>Каскад 00025017 Ошейник кожаный двойной 25мм*43-51см</t>
  </si>
  <si>
    <t>4605350003433</t>
  </si>
  <si>
    <t>95214</t>
  </si>
  <si>
    <t>Каскад 00030013 Ошейник кожаный двойной 30мм*44-53см</t>
  </si>
  <si>
    <t>4605350002764</t>
  </si>
  <si>
    <t>95215</t>
  </si>
  <si>
    <t>Каскад 00030017 Ошейник кожаный двойной 30мм*49-58см</t>
  </si>
  <si>
    <t>4605350002771</t>
  </si>
  <si>
    <t>95216</t>
  </si>
  <si>
    <t>Каскад 00035013 Ошейник кожаный двойной 35мм*50-59см</t>
  </si>
  <si>
    <t>4605350001996</t>
  </si>
  <si>
    <t>95217</t>
  </si>
  <si>
    <t>Каскад 00025031 Ошейник кожаный двойной с кольцом посередине 25мм*39-46см</t>
  </si>
  <si>
    <t>4605350003747</t>
  </si>
  <si>
    <t>95218</t>
  </si>
  <si>
    <t>Каскад 00025033 Ошейник кожаный двойной с кольцом посередине 25мм*43-51см</t>
  </si>
  <si>
    <t>4605350003754</t>
  </si>
  <si>
    <t>95219</t>
  </si>
  <si>
    <t>Каскад 00030031 Ошейник кожаный двойной с кольцом посередине 30мм*44-53см</t>
  </si>
  <si>
    <t>4605350002986</t>
  </si>
  <si>
    <t>95220</t>
  </si>
  <si>
    <t>Каскад 00030033 Ошейник кожаный двойной с кольцом посередине 30мм*49-58см</t>
  </si>
  <si>
    <t>4605350002993</t>
  </si>
  <si>
    <t>95221</t>
  </si>
  <si>
    <t>Каскад 00012103 Ошейник кожаный двойной с украшением 12мм*20-24см</t>
  </si>
  <si>
    <t>4605350016709</t>
  </si>
  <si>
    <t>95222</t>
  </si>
  <si>
    <t>Каскад 00012104 Ошейник кожаный двойной с украшением 12мм*24-28см</t>
  </si>
  <si>
    <t>4605350016693</t>
  </si>
  <si>
    <t>95223</t>
  </si>
  <si>
    <t>Каскад 00020022 Ошейник кожаный двойной с украшением 20мм*27-35см</t>
  </si>
  <si>
    <t>4605350004393</t>
  </si>
  <si>
    <t>95224</t>
  </si>
  <si>
    <t>Каскад 00320023 Ошейник кожаный двойной с украшением 20мм*32-40см</t>
  </si>
  <si>
    <t>4605350004416</t>
  </si>
  <si>
    <t>95225</t>
  </si>
  <si>
    <t>Каскад 00025022 Ошейник кожаный двойной с украшением 25мм*39-46см</t>
  </si>
  <si>
    <t>4605350003471</t>
  </si>
  <si>
    <t>95226</t>
  </si>
  <si>
    <t>Каскад 00025025 Ошейник кожаный двойной с украшением 25мм*43-51см</t>
  </si>
  <si>
    <t>4605350003488</t>
  </si>
  <si>
    <t>95227</t>
  </si>
  <si>
    <t>Каскад 00020042 Ошейник кожаный двойной с украшением, кольцо посередине 20мм*31-39см</t>
  </si>
  <si>
    <t>4605350004317</t>
  </si>
  <si>
    <t>95228</t>
  </si>
  <si>
    <t>Каскад 00025041 Ошейник кожаный двойной с украшением, кольцо посередине 25мм*39-46см</t>
  </si>
  <si>
    <t>4605350003785</t>
  </si>
  <si>
    <t>95229</t>
  </si>
  <si>
    <t>Каскад 00025043 Ошейник кожаный двойной с украшением, кольцо посередине 25мм*43-51см</t>
  </si>
  <si>
    <t>4605350003792</t>
  </si>
  <si>
    <t>95230</t>
  </si>
  <si>
    <t>Каскад 00035041 Ошейник кожаный двойной с украшением, кольцо посередине 35мм*50-59см</t>
  </si>
  <si>
    <t>4605350002313</t>
  </si>
  <si>
    <t>95231</t>
  </si>
  <si>
    <t>Каскад 10015110 Ошейник кожаный двойной с шипами 15мм*21-27см</t>
  </si>
  <si>
    <t>4605350066438</t>
  </si>
  <si>
    <t>95232</t>
  </si>
  <si>
    <t>Каскад 10020110 Ошейник кожаный двойной с шипами 20мм*27-35см</t>
  </si>
  <si>
    <t>4605350066469</t>
  </si>
  <si>
    <t>95233</t>
  </si>
  <si>
    <t>Каскад 00025110 Ошейник кожаный двойной с шипами 25мм*39-46см</t>
  </si>
  <si>
    <t>4605350011063</t>
  </si>
  <si>
    <t>95234</t>
  </si>
  <si>
    <t>Каскад 00015114 Ошейник кожаный двойной с шипами-ёж 15мм*21-27см</t>
  </si>
  <si>
    <t>4605350011025</t>
  </si>
  <si>
    <t>95235</t>
  </si>
  <si>
    <t>Каскад 00015117 Ошейник кожаный двойной с шипами-ёж 15мм*24-30см</t>
  </si>
  <si>
    <t>4605350017072</t>
  </si>
  <si>
    <t>95236</t>
  </si>
  <si>
    <t>Каскад 00020114 Ошейник кожаный двойной с шипами-ёж 20мм*27-35см</t>
  </si>
  <si>
    <t>4605350011032</t>
  </si>
  <si>
    <t>95237</t>
  </si>
  <si>
    <t>Каскад 00020117 Ошейник кожаный двойной с шипами-ёж 20мм*31-39см</t>
  </si>
  <si>
    <t>4605350016990</t>
  </si>
  <si>
    <t>95238</t>
  </si>
  <si>
    <t>Каскад 00025114 Ошейник кожаный двойной с шипами-ёж 25мм*39-46см</t>
  </si>
  <si>
    <t>4605350011018</t>
  </si>
  <si>
    <t>95239</t>
  </si>
  <si>
    <t>Каскад 00035114 Ошейник кожаный двойной с шипами-ёж 35мм*50-59см</t>
  </si>
  <si>
    <t>4605350011148</t>
  </si>
  <si>
    <t>95240</t>
  </si>
  <si>
    <t>Каскад 72120011 Поводок брезентовый прошитый 20мм*2м</t>
  </si>
  <si>
    <t>4605350057047</t>
  </si>
  <si>
    <t>95241</t>
  </si>
  <si>
    <t>Каскад 72120012 Поводок брезентовый прошитый 20мм*3м</t>
  </si>
  <si>
    <t>4605350057719</t>
  </si>
  <si>
    <t>95242</t>
  </si>
  <si>
    <t>Каскад 72120013 Поводок брезентовый прошитый 20мм*5м</t>
  </si>
  <si>
    <t>4605350057702</t>
  </si>
  <si>
    <t>95243</t>
  </si>
  <si>
    <t>Каскад 19100805-07 Поводок нейлон с латексной нитью двухсторонний с буфферной резинкой черный 20мм*2м</t>
  </si>
  <si>
    <t>19100805-07</t>
  </si>
  <si>
    <t>4605350070688</t>
  </si>
  <si>
    <t>95244</t>
  </si>
  <si>
    <t>Каскад 19000805 Поводок нейлон с латексной нитью двухсторонний 20мм*2м</t>
  </si>
  <si>
    <t>4605350044559</t>
  </si>
  <si>
    <t>95245</t>
  </si>
  <si>
    <t>Каскад 19000805-02 Поводок нейлон с латексной нитью двухсторонний красный 20мм*2м</t>
  </si>
  <si>
    <t>19000805-02</t>
  </si>
  <si>
    <t>4605350061600</t>
  </si>
  <si>
    <t>95246</t>
  </si>
  <si>
    <t>Каскад 19000806 Поводок нейлон с латексной нитью двухсторонний 20мм*3м</t>
  </si>
  <si>
    <t>4605350044542</t>
  </si>
  <si>
    <t>95247</t>
  </si>
  <si>
    <t>Каскад 19000806-02 Поводок нейлон с латексной нитью двухсторонний красный 20мм*3м</t>
  </si>
  <si>
    <t>19000806-02</t>
  </si>
  <si>
    <t>4605350061563</t>
  </si>
  <si>
    <t>95248</t>
  </si>
  <si>
    <t>Каскад 19000807 Поводок нейлон с латексной нитью двухсторонний 20мм*5м</t>
  </si>
  <si>
    <t>4605350044535</t>
  </si>
  <si>
    <t>95249</t>
  </si>
  <si>
    <t>Каскад 02215002-02 Поводок капрон усиленный красный 15мм*2м</t>
  </si>
  <si>
    <t>02215002-02</t>
  </si>
  <si>
    <t>4605350064557</t>
  </si>
  <si>
    <t>95250</t>
  </si>
  <si>
    <t>Каскад 02215002-06 Поводок капрон усиленный синий 15мм*2м</t>
  </si>
  <si>
    <t>02215002-06</t>
  </si>
  <si>
    <t>4605350064564</t>
  </si>
  <si>
    <t>95251</t>
  </si>
  <si>
    <t>Каскад 02215003-02 Поводок капрон усиленный красный 15мм*3м</t>
  </si>
  <si>
    <t>02215003-02</t>
  </si>
  <si>
    <t>4605350064571</t>
  </si>
  <si>
    <t>95252</t>
  </si>
  <si>
    <t>Каскад 02215003-06 Поводок капрон усиленный синий 15мм*3м</t>
  </si>
  <si>
    <t>02215003-06</t>
  </si>
  <si>
    <t>4605350064588</t>
  </si>
  <si>
    <t>95253</t>
  </si>
  <si>
    <t>Каскад 02220002-02 Поводок капрон усиленный красный 20мм*2м</t>
  </si>
  <si>
    <t>02220002-02</t>
  </si>
  <si>
    <t>4605350064595</t>
  </si>
  <si>
    <t>95254</t>
  </si>
  <si>
    <t>Каскад 02220002-06 Поводок капрон усиленный синий 20мм*2м</t>
  </si>
  <si>
    <t>02220002-06</t>
  </si>
  <si>
    <t>4605350064601</t>
  </si>
  <si>
    <t>95255</t>
  </si>
  <si>
    <t>Каскад 02220003-02 Поводок капрон усиленный красный 20мм*3м</t>
  </si>
  <si>
    <t>02220003-02</t>
  </si>
  <si>
    <t>4605350064618</t>
  </si>
  <si>
    <t>95256</t>
  </si>
  <si>
    <t>Каскад 02220003-06 Поводок капрон усиленный синий 20мм*3м</t>
  </si>
  <si>
    <t>02220003-06</t>
  </si>
  <si>
    <t>4605350064625</t>
  </si>
  <si>
    <t>95257</t>
  </si>
  <si>
    <t>Каскад 02220005-02 Поводок капрон усиленный красный 20мм*5м</t>
  </si>
  <si>
    <t>02220005-02</t>
  </si>
  <si>
    <t>4605350064632</t>
  </si>
  <si>
    <t>95258</t>
  </si>
  <si>
    <t>Каскад 02220005-06 Поводок капрон усиленный синий 20мм*5м</t>
  </si>
  <si>
    <t>02220005-06</t>
  </si>
  <si>
    <t>4605350064649</t>
  </si>
  <si>
    <t>95259</t>
  </si>
  <si>
    <t>Каскад 02225002-02 Поводок капрон усиленный красный 25мм*2м</t>
  </si>
  <si>
    <t>02225002-02</t>
  </si>
  <si>
    <t>4605350064656</t>
  </si>
  <si>
    <t>95260</t>
  </si>
  <si>
    <t>Каскад 02225002-06 Поводок капрон усиленный синий 25мм*2м</t>
  </si>
  <si>
    <t>02225002-06</t>
  </si>
  <si>
    <t>4605350064663</t>
  </si>
  <si>
    <t>95261</t>
  </si>
  <si>
    <t>Каскад 02225003-02 Поводок капрон усиленный красный 25мм*3м</t>
  </si>
  <si>
    <t>02225003-02</t>
  </si>
  <si>
    <t>4605350064670</t>
  </si>
  <si>
    <t>95262</t>
  </si>
  <si>
    <t>Каскад 02225003-06 Поводок капрон усиленный синий 25мм*3м</t>
  </si>
  <si>
    <t>02225003-06</t>
  </si>
  <si>
    <t>4605350064687</t>
  </si>
  <si>
    <t>95263</t>
  </si>
  <si>
    <t>Каскад 02225005-02 Поводок капрон усиленный красный 25мм*5м</t>
  </si>
  <si>
    <t>02225005-02</t>
  </si>
  <si>
    <t>4605350064694</t>
  </si>
  <si>
    <t>95264</t>
  </si>
  <si>
    <t>Каскад 02225005-06 Поводок капрон усиленный синий 25мм*5м</t>
  </si>
  <si>
    <t>02225005-06</t>
  </si>
  <si>
    <t>4605350064700</t>
  </si>
  <si>
    <t>95265</t>
  </si>
  <si>
    <t>Каскад 02220016-02 Поводок нейлон с мягкой ручкой красный 20мм*1,2м</t>
  </si>
  <si>
    <t>02220016-02</t>
  </si>
  <si>
    <t>4605350052226</t>
  </si>
  <si>
    <t>95266</t>
  </si>
  <si>
    <t>Каскад 02220016-06 Поводок нейлон с мягкой ручкой синий 20мм*1,2м</t>
  </si>
  <si>
    <t>02220016-06</t>
  </si>
  <si>
    <t>4605350052219</t>
  </si>
  <si>
    <t>95267</t>
  </si>
  <si>
    <t>Каскад 19000809 Водилка нейлон с латексной нитью двухсторонняя 20мм*30см</t>
  </si>
  <si>
    <t>4605350044511</t>
  </si>
  <si>
    <t>95268</t>
  </si>
  <si>
    <t>Каскад 19000809-02 Водилка нейлон с латексной нитью двухсторонняя красная 20мм*30см</t>
  </si>
  <si>
    <t>19000809-02</t>
  </si>
  <si>
    <t>4605350067770</t>
  </si>
  <si>
    <t>95269</t>
  </si>
  <si>
    <t>Каскад 01205565-02 Шлейка нейлоновая "SPORT" с ручкой, размер M красная обхват груди 55-65см</t>
  </si>
  <si>
    <t>01205565-02</t>
  </si>
  <si>
    <t>4605350068548</t>
  </si>
  <si>
    <t>95270</t>
  </si>
  <si>
    <t>Каскад 01205565-05 Шлейка нейлоновая "SPORT" с ручкой, размер M зеленая обхват груди 55-65см</t>
  </si>
  <si>
    <t>01205565-05</t>
  </si>
  <si>
    <t>4605350068630</t>
  </si>
  <si>
    <t>95271</t>
  </si>
  <si>
    <t>Каскад 01210052-02 Шлейка нейлон "Премиум" светоотражающая красная 10мм обхват шеи 20-30см, обхват груди 35-40см</t>
  </si>
  <si>
    <t>01210052-02</t>
  </si>
  <si>
    <t>4605350062416</t>
  </si>
  <si>
    <t>95272</t>
  </si>
  <si>
    <t>Каскад 01210052-06 Шлейка нейлон "Премиум" светоотражающая синяя 10мм обхват шеи 20-30см, обхват груди 35-40см</t>
  </si>
  <si>
    <t>01210052-06</t>
  </si>
  <si>
    <t>4605350062423</t>
  </si>
  <si>
    <t>95273</t>
  </si>
  <si>
    <t>Каскад 01215052-02 Шлейка нейлон "Премиум" светоотражающая красная 15мм обхват шеи 30-36см, обхват груди 36-50см</t>
  </si>
  <si>
    <t>01215052-02</t>
  </si>
  <si>
    <t>4605350062836</t>
  </si>
  <si>
    <t>95274</t>
  </si>
  <si>
    <t>Каскад 01215052-06 Шлейка нейлон "Премиум" светоотражающая синяя 15мм обхват шеи 30-36см, обхват груди 36-50см</t>
  </si>
  <si>
    <t>01215052-06</t>
  </si>
  <si>
    <t>4605350062430</t>
  </si>
  <si>
    <t>95275</t>
  </si>
  <si>
    <t>Каскад 01220052-02 Шлейка нейлон "Премиум" светоотражающая красная 20мм обхват шеи 30-50см, обхват груди 40-70см</t>
  </si>
  <si>
    <t>01220052-02</t>
  </si>
  <si>
    <t>4605350062850</t>
  </si>
  <si>
    <t>95276</t>
  </si>
  <si>
    <t>Каскад 01220052-06 Шлейка нейлон "Премиум" светоотражающая синяя 20мм обхват шеи 30-50см, обхват груди 40-70см</t>
  </si>
  <si>
    <t>01220052-06</t>
  </si>
  <si>
    <t>4605350062867</t>
  </si>
  <si>
    <t>95277</t>
  </si>
  <si>
    <t>Каскад 01225052-02 Шлейка нейлон "Премиум" светоотражающая красная 25мм обхват шеи 40-60см, обхват груди 50-80см</t>
  </si>
  <si>
    <t>01225052-02</t>
  </si>
  <si>
    <t>4605350062874</t>
  </si>
  <si>
    <t>95278</t>
  </si>
  <si>
    <t>Каскад 01225052-06 Шлейка нейлон "Премиум" светоотражающая синяя 25мм обхват шеи 40-60см, обхват груди 50-80см</t>
  </si>
  <si>
    <t>01225052-06</t>
  </si>
  <si>
    <t>4605350062881</t>
  </si>
  <si>
    <t>95279</t>
  </si>
  <si>
    <t>Каскад 01215016-02 Шлейка нейлон Х-образная с мягкой подкладкой красная 15мм обхват шеи 26см, обхват груди 34-45см</t>
  </si>
  <si>
    <t>01215016-02</t>
  </si>
  <si>
    <t>4605350058860</t>
  </si>
  <si>
    <t>95280</t>
  </si>
  <si>
    <t>Каскад 01215016-05 Шлейка нейлон Х-образная с мягкой подкладкой зеленая 15мм обхват шеи 26см, обхват груди 34-45см</t>
  </si>
  <si>
    <t>01215016-05</t>
  </si>
  <si>
    <t>4605350058853</t>
  </si>
  <si>
    <t>95281</t>
  </si>
  <si>
    <t>Каскад 01220016-02 Шлейка нейлон Х-образная с мягкой подкладкой красная 20мм обхват шеи 40см, обхват груди 44-55см</t>
  </si>
  <si>
    <t>01220016-02</t>
  </si>
  <si>
    <t>4605350058891</t>
  </si>
  <si>
    <t>95282</t>
  </si>
  <si>
    <t>Каскад 01220016-05 Шлейка нейлон Х-образная с мягкой подкладкой зеленая 20мм обхват шеи 40см, обхват груди 44-55см</t>
  </si>
  <si>
    <t>01220016-05</t>
  </si>
  <si>
    <t>4605350058884</t>
  </si>
  <si>
    <t>95283</t>
  </si>
  <si>
    <t>Каскад 01225016-02 Шлейка нейлон Х-образная с мягкой подкладкой красная 25мм обхват шеи 50см, обхват груди 60-70см</t>
  </si>
  <si>
    <t>01225016-02</t>
  </si>
  <si>
    <t>4605350058990</t>
  </si>
  <si>
    <t>95284</t>
  </si>
  <si>
    <t>Каскад 01225016-05 Шлейка нейлон Х-образная с мягкой подкладкой зеленая 25мм обхват шеи 50см, обхват груди 60-70см</t>
  </si>
  <si>
    <t>01225016-05</t>
  </si>
  <si>
    <t>4605350058914</t>
  </si>
  <si>
    <t>95285</t>
  </si>
  <si>
    <t>Каскад 19001420п Шлейка нейлоновая с грудью размер M обхват шеи 60-70см, обхват груди 70-90см</t>
  </si>
  <si>
    <t>19001420п</t>
  </si>
  <si>
    <t>4605350056491</t>
  </si>
  <si>
    <t>95286</t>
  </si>
  <si>
    <t>Каскад 01205011 Комплект д/кошек капрон поводок 12мм*1,2м + шлейка 12мм обхват груди 20-28см</t>
  </si>
  <si>
    <t>4605350006632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</si>
</sst>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tin.av\Downloads\&#1055;&#1088;&#1072;&#1081;&#1089;%20&#1085;&#1086;&#1074;&#1099;&#1081;%20&#1057;&#1086;&#1088;&#1089;&#108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C11" t="str">
            <v>30115301-16</v>
          </cell>
          <cell r="D11">
            <v>4605350070299</v>
          </cell>
          <cell r="E11" t="str">
            <v>Новинка</v>
          </cell>
          <cell r="F11">
            <v>149.31</v>
          </cell>
          <cell r="G11">
            <v>126.9135</v>
          </cell>
        </row>
        <row r="12">
          <cell r="C12" t="str">
            <v>30115301-12</v>
          </cell>
          <cell r="D12">
            <v>4605350070305</v>
          </cell>
          <cell r="E12" t="str">
            <v>Новинка</v>
          </cell>
          <cell r="F12">
            <v>149.31</v>
          </cell>
          <cell r="G12">
            <v>126.9135</v>
          </cell>
        </row>
        <row r="13">
          <cell r="C13" t="str">
            <v>30120401-36</v>
          </cell>
          <cell r="D13">
            <v>4605350070312</v>
          </cell>
          <cell r="E13" t="str">
            <v>Новинка</v>
          </cell>
          <cell r="F13">
            <v>219.95</v>
          </cell>
          <cell r="G13">
            <v>186.95749999999998</v>
          </cell>
        </row>
        <row r="14">
          <cell r="C14" t="str">
            <v>30120401-26</v>
          </cell>
          <cell r="D14">
            <v>4605350070329</v>
          </cell>
          <cell r="E14" t="str">
            <v>Новинка</v>
          </cell>
          <cell r="F14">
            <v>219.95</v>
          </cell>
          <cell r="G14">
            <v>186.95749999999998</v>
          </cell>
        </row>
        <row r="15">
          <cell r="C15" t="str">
            <v>30125551-26</v>
          </cell>
          <cell r="D15">
            <v>4605350070367</v>
          </cell>
          <cell r="E15" t="str">
            <v>Новинка</v>
          </cell>
          <cell r="F15">
            <v>339.38</v>
          </cell>
          <cell r="G15">
            <v>288.47300000000001</v>
          </cell>
        </row>
        <row r="16">
          <cell r="C16" t="str">
            <v>30115302-16</v>
          </cell>
          <cell r="D16">
            <v>4605350070374</v>
          </cell>
          <cell r="E16" t="str">
            <v>Новинка</v>
          </cell>
          <cell r="F16">
            <v>161.97999999999999</v>
          </cell>
          <cell r="G16">
            <v>137.68299999999999</v>
          </cell>
        </row>
        <row r="17">
          <cell r="C17" t="str">
            <v>30115302-12</v>
          </cell>
          <cell r="D17">
            <v>4605350070381</v>
          </cell>
          <cell r="E17" t="str">
            <v>Новинка</v>
          </cell>
          <cell r="F17">
            <v>161.97999999999999</v>
          </cell>
          <cell r="G17">
            <v>137.68299999999999</v>
          </cell>
        </row>
        <row r="18">
          <cell r="C18" t="str">
            <v>30120402-36</v>
          </cell>
          <cell r="D18">
            <v>4605350070398</v>
          </cell>
          <cell r="E18" t="str">
            <v>Новинка</v>
          </cell>
          <cell r="F18">
            <v>227.77</v>
          </cell>
          <cell r="G18">
            <v>193.6045</v>
          </cell>
        </row>
        <row r="19">
          <cell r="C19" t="str">
            <v>30120402-26</v>
          </cell>
          <cell r="D19">
            <v>4605350070404</v>
          </cell>
          <cell r="E19" t="str">
            <v>Новинка</v>
          </cell>
          <cell r="F19">
            <v>227.77</v>
          </cell>
          <cell r="G19">
            <v>193.6045</v>
          </cell>
        </row>
        <row r="20">
          <cell r="C20">
            <v>41000011</v>
          </cell>
          <cell r="D20">
            <v>4605350068494</v>
          </cell>
          <cell r="E20" t="str">
            <v>Новинка</v>
          </cell>
          <cell r="F20">
            <v>382.54</v>
          </cell>
          <cell r="G20">
            <v>325.15899999999999</v>
          </cell>
        </row>
        <row r="21">
          <cell r="C21">
            <v>41000012</v>
          </cell>
          <cell r="D21">
            <v>4605350068500</v>
          </cell>
          <cell r="E21" t="str">
            <v>Новинка</v>
          </cell>
          <cell r="F21">
            <v>424.13</v>
          </cell>
          <cell r="G21">
            <v>360.51049999999998</v>
          </cell>
        </row>
        <row r="22">
          <cell r="C22">
            <v>41000013</v>
          </cell>
          <cell r="D22">
            <v>4605350068517</v>
          </cell>
          <cell r="E22" t="str">
            <v>Новинка</v>
          </cell>
          <cell r="F22">
            <v>468.48</v>
          </cell>
          <cell r="G22">
            <v>398.20800000000003</v>
          </cell>
        </row>
        <row r="23">
          <cell r="C23">
            <v>41000014</v>
          </cell>
          <cell r="D23">
            <v>4605350068524</v>
          </cell>
          <cell r="E23" t="str">
            <v>Новинка</v>
          </cell>
          <cell r="F23">
            <v>512.83000000000004</v>
          </cell>
          <cell r="G23">
            <v>435.90550000000002</v>
          </cell>
        </row>
        <row r="24">
          <cell r="C24" t="str">
            <v>19100805-07</v>
          </cell>
          <cell r="D24">
            <v>4605350070688</v>
          </cell>
          <cell r="E24" t="str">
            <v>Новинка</v>
          </cell>
          <cell r="F24">
            <v>397</v>
          </cell>
          <cell r="G24">
            <v>337.45</v>
          </cell>
        </row>
        <row r="25">
          <cell r="C25" t="str">
            <v>00215051-02</v>
          </cell>
          <cell r="D25">
            <v>4605350062553</v>
          </cell>
          <cell r="E25" t="str">
            <v>Новинка</v>
          </cell>
          <cell r="F25">
            <v>192.86</v>
          </cell>
          <cell r="G25">
            <v>163.93100000000001</v>
          </cell>
        </row>
        <row r="26">
          <cell r="C26" t="str">
            <v>00215051-06</v>
          </cell>
          <cell r="D26">
            <v>4605350062560</v>
          </cell>
          <cell r="E26" t="str">
            <v>Новинка</v>
          </cell>
          <cell r="F26">
            <v>192.86</v>
          </cell>
          <cell r="G26">
            <v>163.93100000000001</v>
          </cell>
        </row>
        <row r="27">
          <cell r="C27" t="str">
            <v>00215051-07</v>
          </cell>
          <cell r="D27">
            <v>4605350062577</v>
          </cell>
          <cell r="E27" t="str">
            <v>Новинка</v>
          </cell>
          <cell r="F27">
            <v>192.86</v>
          </cell>
          <cell r="G27">
            <v>163.93100000000001</v>
          </cell>
        </row>
        <row r="28">
          <cell r="C28" t="str">
            <v>00220051-02</v>
          </cell>
          <cell r="D28">
            <v>4605350062584</v>
          </cell>
          <cell r="E28" t="str">
            <v>Новинка</v>
          </cell>
          <cell r="F28">
            <v>226.16</v>
          </cell>
          <cell r="G28">
            <v>192.23599999999999</v>
          </cell>
        </row>
        <row r="29">
          <cell r="C29" t="str">
            <v>00220051-06</v>
          </cell>
          <cell r="D29">
            <v>4605350062591</v>
          </cell>
          <cell r="E29" t="str">
            <v>Новинка</v>
          </cell>
          <cell r="F29">
            <v>226.16</v>
          </cell>
          <cell r="G29">
            <v>192.23599999999999</v>
          </cell>
        </row>
        <row r="30">
          <cell r="C30" t="str">
            <v>00225051-02</v>
          </cell>
          <cell r="D30">
            <v>4605350062492</v>
          </cell>
          <cell r="E30" t="str">
            <v>Новинка</v>
          </cell>
          <cell r="F30">
            <v>262.24</v>
          </cell>
          <cell r="G30">
            <v>222.904</v>
          </cell>
        </row>
        <row r="31">
          <cell r="C31" t="str">
            <v>00225051-06</v>
          </cell>
          <cell r="D31">
            <v>4605350062508</v>
          </cell>
          <cell r="E31" t="str">
            <v>Новинка</v>
          </cell>
          <cell r="F31">
            <v>262.24</v>
          </cell>
          <cell r="G31">
            <v>222.904</v>
          </cell>
        </row>
        <row r="32">
          <cell r="C32" t="str">
            <v>01210052-02</v>
          </cell>
          <cell r="D32">
            <v>4605350062416</v>
          </cell>
          <cell r="E32" t="str">
            <v>Новинка</v>
          </cell>
          <cell r="F32">
            <v>203.96</v>
          </cell>
          <cell r="G32">
            <v>173.36600000000001</v>
          </cell>
        </row>
        <row r="33">
          <cell r="C33" t="str">
            <v>01210052-06</v>
          </cell>
          <cell r="D33">
            <v>4605350062423</v>
          </cell>
          <cell r="E33" t="str">
            <v>Новинка</v>
          </cell>
          <cell r="F33">
            <v>203.96</v>
          </cell>
          <cell r="G33">
            <v>173.36600000000001</v>
          </cell>
        </row>
        <row r="34">
          <cell r="C34" t="str">
            <v>01215052-02</v>
          </cell>
          <cell r="D34">
            <v>4605350062836</v>
          </cell>
          <cell r="E34" t="str">
            <v>Новинка</v>
          </cell>
          <cell r="F34">
            <v>278.89</v>
          </cell>
          <cell r="G34">
            <v>237.05649999999997</v>
          </cell>
        </row>
        <row r="35">
          <cell r="C35" t="str">
            <v>01215052-06</v>
          </cell>
          <cell r="D35">
            <v>4605350062430</v>
          </cell>
          <cell r="E35" t="str">
            <v>Новинка</v>
          </cell>
          <cell r="F35">
            <v>278.89</v>
          </cell>
          <cell r="G35">
            <v>237.05649999999997</v>
          </cell>
        </row>
        <row r="36">
          <cell r="C36" t="str">
            <v>01220052-02</v>
          </cell>
          <cell r="D36">
            <v>4605350062850</v>
          </cell>
          <cell r="E36" t="str">
            <v>Новинка</v>
          </cell>
          <cell r="F36">
            <v>389.89</v>
          </cell>
          <cell r="G36">
            <v>331.40649999999999</v>
          </cell>
        </row>
        <row r="37">
          <cell r="C37" t="str">
            <v>01220052-06</v>
          </cell>
          <cell r="D37">
            <v>4605350062867</v>
          </cell>
          <cell r="E37" t="str">
            <v>Новинка</v>
          </cell>
          <cell r="F37">
            <v>389.89</v>
          </cell>
          <cell r="G37">
            <v>331.40649999999999</v>
          </cell>
        </row>
        <row r="38">
          <cell r="C38" t="str">
            <v>01225052-02</v>
          </cell>
          <cell r="D38">
            <v>4605350062874</v>
          </cell>
          <cell r="E38" t="str">
            <v>Новинка</v>
          </cell>
          <cell r="F38">
            <v>492.56</v>
          </cell>
          <cell r="G38">
            <v>418.67599999999999</v>
          </cell>
        </row>
        <row r="39">
          <cell r="C39" t="str">
            <v>01225052-06</v>
          </cell>
          <cell r="D39">
            <v>4605350062881</v>
          </cell>
          <cell r="E39" t="str">
            <v>Новинка</v>
          </cell>
          <cell r="F39">
            <v>492.56</v>
          </cell>
          <cell r="G39">
            <v>418.67599999999999</v>
          </cell>
        </row>
        <row r="40">
          <cell r="C40" t="str">
            <v>41120001-05</v>
          </cell>
          <cell r="D40">
            <v>4605350065424</v>
          </cell>
          <cell r="F40">
            <v>250.75</v>
          </cell>
          <cell r="G40">
            <v>213.13749999999999</v>
          </cell>
        </row>
        <row r="41">
          <cell r="C41" t="str">
            <v>41120001-02</v>
          </cell>
          <cell r="D41">
            <v>4605350065431</v>
          </cell>
          <cell r="F41">
            <v>250.75</v>
          </cell>
          <cell r="G41">
            <v>213.13749999999999</v>
          </cell>
        </row>
        <row r="42">
          <cell r="C42" t="str">
            <v>41120001-06</v>
          </cell>
          <cell r="D42">
            <v>4605350065448</v>
          </cell>
          <cell r="F42">
            <v>250.75</v>
          </cell>
          <cell r="G42">
            <v>213.13749999999999</v>
          </cell>
        </row>
        <row r="43">
          <cell r="C43" t="str">
            <v>41125001-05</v>
          </cell>
          <cell r="D43">
            <v>4605350065455</v>
          </cell>
          <cell r="F43">
            <v>312.55</v>
          </cell>
          <cell r="G43">
            <v>265.66750000000002</v>
          </cell>
        </row>
        <row r="44">
          <cell r="C44" t="str">
            <v>01215016-05</v>
          </cell>
          <cell r="D44">
            <v>4605350058853</v>
          </cell>
          <cell r="E44" t="str">
            <v>Новинка</v>
          </cell>
          <cell r="F44">
            <v>410.3</v>
          </cell>
          <cell r="G44">
            <v>348.755</v>
          </cell>
        </row>
        <row r="45">
          <cell r="C45" t="str">
            <v>01215016-02</v>
          </cell>
          <cell r="D45">
            <v>4605350058860</v>
          </cell>
          <cell r="E45" t="str">
            <v>Новинка</v>
          </cell>
          <cell r="F45">
            <v>410.3</v>
          </cell>
          <cell r="G45">
            <v>348.755</v>
          </cell>
        </row>
        <row r="46">
          <cell r="C46" t="str">
            <v>01220016-05</v>
          </cell>
          <cell r="D46">
            <v>4605350058884</v>
          </cell>
          <cell r="E46" t="str">
            <v>Новинка</v>
          </cell>
          <cell r="F46">
            <v>512.88</v>
          </cell>
          <cell r="G46">
            <v>435.94799999999998</v>
          </cell>
        </row>
        <row r="47">
          <cell r="C47" t="str">
            <v>01220016-02</v>
          </cell>
          <cell r="D47">
            <v>4605350058891</v>
          </cell>
          <cell r="E47" t="str">
            <v>Новинка</v>
          </cell>
          <cell r="F47">
            <v>512.88</v>
          </cell>
          <cell r="G47">
            <v>435.94799999999998</v>
          </cell>
        </row>
        <row r="48">
          <cell r="C48" t="str">
            <v>01225016-05</v>
          </cell>
          <cell r="D48">
            <v>4605350058914</v>
          </cell>
          <cell r="E48" t="str">
            <v>Новинка</v>
          </cell>
          <cell r="F48">
            <v>647.53</v>
          </cell>
          <cell r="G48">
            <v>550.40049999999997</v>
          </cell>
        </row>
        <row r="49">
          <cell r="C49" t="str">
            <v>01225016-02</v>
          </cell>
          <cell r="D49">
            <v>4605350058990</v>
          </cell>
          <cell r="E49" t="str">
            <v>Новинка</v>
          </cell>
          <cell r="F49">
            <v>647.53</v>
          </cell>
          <cell r="G49">
            <v>550.40049999999997</v>
          </cell>
        </row>
        <row r="50">
          <cell r="C50" t="str">
            <v>20120003-05</v>
          </cell>
          <cell r="D50">
            <v>4605350068449</v>
          </cell>
          <cell r="F50">
            <v>333.33</v>
          </cell>
          <cell r="G50">
            <v>283.33049999999997</v>
          </cell>
        </row>
        <row r="51">
          <cell r="C51" t="str">
            <v>20125003-05</v>
          </cell>
          <cell r="D51">
            <v>4605350067954</v>
          </cell>
          <cell r="F51">
            <v>349.44</v>
          </cell>
          <cell r="G51">
            <v>297.024</v>
          </cell>
        </row>
        <row r="52">
          <cell r="C52" t="str">
            <v>20130003-05</v>
          </cell>
          <cell r="D52">
            <v>4605350067978</v>
          </cell>
          <cell r="F52">
            <v>535.80999999999995</v>
          </cell>
          <cell r="G52">
            <v>455.43849999999992</v>
          </cell>
        </row>
        <row r="53">
          <cell r="C53" t="str">
            <v>01205565-05</v>
          </cell>
          <cell r="D53">
            <v>4605350068630</v>
          </cell>
          <cell r="F53">
            <v>803.88</v>
          </cell>
          <cell r="G53">
            <v>683.298</v>
          </cell>
        </row>
        <row r="54">
          <cell r="C54" t="str">
            <v>01205565-02</v>
          </cell>
          <cell r="D54">
            <v>4605350068548</v>
          </cell>
          <cell r="F54">
            <v>803.88</v>
          </cell>
          <cell r="G54">
            <v>683.298</v>
          </cell>
        </row>
        <row r="55">
          <cell r="C55" t="str">
            <v>19001420п</v>
          </cell>
          <cell r="D55">
            <v>4605350056491</v>
          </cell>
          <cell r="F55">
            <v>1311.71</v>
          </cell>
          <cell r="G55">
            <v>1114.9535000000001</v>
          </cell>
        </row>
        <row r="56">
          <cell r="C56">
            <v>12101</v>
          </cell>
          <cell r="D56">
            <v>4605350016723</v>
          </cell>
          <cell r="F56">
            <v>109.63</v>
          </cell>
          <cell r="G56">
            <v>93.18549999999999</v>
          </cell>
        </row>
        <row r="57">
          <cell r="C57">
            <v>12102</v>
          </cell>
          <cell r="D57">
            <v>4605350016716</v>
          </cell>
          <cell r="F57">
            <v>109.63</v>
          </cell>
          <cell r="G57">
            <v>93.18549999999999</v>
          </cell>
        </row>
        <row r="58">
          <cell r="C58">
            <v>25013</v>
          </cell>
          <cell r="D58">
            <v>4605350003426</v>
          </cell>
          <cell r="F58">
            <v>306.95999999999998</v>
          </cell>
          <cell r="G58">
            <v>260.916</v>
          </cell>
        </row>
        <row r="59">
          <cell r="C59">
            <v>25017</v>
          </cell>
          <cell r="D59">
            <v>4605350003433</v>
          </cell>
          <cell r="F59">
            <v>306.95999999999998</v>
          </cell>
          <cell r="G59">
            <v>260.916</v>
          </cell>
        </row>
        <row r="60">
          <cell r="C60">
            <v>30013</v>
          </cell>
          <cell r="D60">
            <v>4605350002764</v>
          </cell>
          <cell r="F60">
            <v>393.44</v>
          </cell>
          <cell r="G60">
            <v>334.42399999999998</v>
          </cell>
        </row>
        <row r="61">
          <cell r="C61">
            <v>30017</v>
          </cell>
          <cell r="D61">
            <v>4605350002771</v>
          </cell>
          <cell r="F61">
            <v>393.44</v>
          </cell>
          <cell r="G61">
            <v>334.42399999999998</v>
          </cell>
        </row>
        <row r="62">
          <cell r="C62">
            <v>35013</v>
          </cell>
          <cell r="D62">
            <v>4605350001996</v>
          </cell>
          <cell r="F62">
            <v>475.56</v>
          </cell>
          <cell r="G62">
            <v>404.226</v>
          </cell>
        </row>
        <row r="63">
          <cell r="C63">
            <v>25031</v>
          </cell>
          <cell r="D63">
            <v>4605350003747</v>
          </cell>
          <cell r="F63">
            <v>343.4</v>
          </cell>
          <cell r="G63">
            <v>291.89</v>
          </cell>
        </row>
        <row r="64">
          <cell r="C64">
            <v>25033</v>
          </cell>
          <cell r="D64">
            <v>4605350003754</v>
          </cell>
          <cell r="F64">
            <v>343.4</v>
          </cell>
          <cell r="G64">
            <v>291.89</v>
          </cell>
        </row>
        <row r="65">
          <cell r="C65">
            <v>30031</v>
          </cell>
          <cell r="D65">
            <v>4605350002986</v>
          </cell>
          <cell r="F65">
            <v>441.63</v>
          </cell>
          <cell r="G65">
            <v>375.38549999999998</v>
          </cell>
        </row>
        <row r="66">
          <cell r="C66">
            <v>30033</v>
          </cell>
          <cell r="D66">
            <v>4605350002993</v>
          </cell>
          <cell r="F66">
            <v>441.63</v>
          </cell>
          <cell r="G66">
            <v>375.38549999999998</v>
          </cell>
        </row>
        <row r="67">
          <cell r="C67">
            <v>25081</v>
          </cell>
          <cell r="D67">
            <v>4605350003884</v>
          </cell>
          <cell r="F67">
            <v>186.58</v>
          </cell>
          <cell r="G67">
            <v>158.59300000000002</v>
          </cell>
        </row>
        <row r="68">
          <cell r="C68">
            <v>325081</v>
          </cell>
          <cell r="D68">
            <v>4605350003891</v>
          </cell>
          <cell r="F68">
            <v>186.58</v>
          </cell>
          <cell r="G68">
            <v>158.59300000000002</v>
          </cell>
        </row>
        <row r="69">
          <cell r="C69">
            <v>30081</v>
          </cell>
          <cell r="D69">
            <v>4605350003105</v>
          </cell>
          <cell r="F69">
            <v>241.42</v>
          </cell>
          <cell r="G69">
            <v>205.20699999999999</v>
          </cell>
        </row>
        <row r="70">
          <cell r="C70">
            <v>30084</v>
          </cell>
          <cell r="D70">
            <v>4605350003112</v>
          </cell>
          <cell r="F70">
            <v>241.42</v>
          </cell>
          <cell r="G70">
            <v>205.20699999999999</v>
          </cell>
        </row>
        <row r="71">
          <cell r="C71">
            <v>35081</v>
          </cell>
          <cell r="D71">
            <v>4605350002412</v>
          </cell>
          <cell r="F71">
            <v>290.19</v>
          </cell>
          <cell r="G71">
            <v>246.66149999999999</v>
          </cell>
        </row>
        <row r="72">
          <cell r="C72">
            <v>335081</v>
          </cell>
          <cell r="D72">
            <v>4605350002429</v>
          </cell>
          <cell r="F72">
            <v>290.19</v>
          </cell>
          <cell r="G72">
            <v>246.66149999999999</v>
          </cell>
        </row>
        <row r="73">
          <cell r="C73">
            <v>12007</v>
          </cell>
          <cell r="D73">
            <v>4605350016747</v>
          </cell>
          <cell r="F73">
            <v>93.05</v>
          </cell>
          <cell r="G73">
            <v>79.092500000000001</v>
          </cell>
        </row>
        <row r="74">
          <cell r="C74">
            <v>12008</v>
          </cell>
          <cell r="D74">
            <v>4605350016730</v>
          </cell>
          <cell r="F74">
            <v>93.05</v>
          </cell>
          <cell r="G74">
            <v>79.092500000000001</v>
          </cell>
        </row>
        <row r="75">
          <cell r="C75">
            <v>20301</v>
          </cell>
          <cell r="D75">
            <v>4605350004485</v>
          </cell>
          <cell r="F75">
            <v>148.97</v>
          </cell>
          <cell r="G75">
            <v>126.6245</v>
          </cell>
        </row>
        <row r="76">
          <cell r="C76">
            <v>320301</v>
          </cell>
          <cell r="D76">
            <v>4605350004508</v>
          </cell>
          <cell r="F76">
            <v>148.97</v>
          </cell>
          <cell r="G76">
            <v>126.6245</v>
          </cell>
        </row>
        <row r="77">
          <cell r="C77">
            <v>25301</v>
          </cell>
          <cell r="D77">
            <v>4605350003952</v>
          </cell>
          <cell r="F77">
            <v>220.1</v>
          </cell>
          <cell r="G77">
            <v>187.08499999999998</v>
          </cell>
        </row>
        <row r="78">
          <cell r="C78">
            <v>325301</v>
          </cell>
          <cell r="D78">
            <v>4605350003969</v>
          </cell>
          <cell r="F78">
            <v>220.1</v>
          </cell>
          <cell r="G78">
            <v>187.08499999999998</v>
          </cell>
        </row>
        <row r="79">
          <cell r="C79">
            <v>30301</v>
          </cell>
          <cell r="D79">
            <v>4605350003167</v>
          </cell>
          <cell r="F79">
            <v>269.52999999999997</v>
          </cell>
          <cell r="G79">
            <v>229.10049999999998</v>
          </cell>
        </row>
        <row r="80">
          <cell r="C80">
            <v>35301</v>
          </cell>
          <cell r="D80">
            <v>4605350002474</v>
          </cell>
          <cell r="F80">
            <v>345.73</v>
          </cell>
          <cell r="G80">
            <v>293.87049999999999</v>
          </cell>
        </row>
        <row r="81">
          <cell r="C81">
            <v>12103</v>
          </cell>
          <cell r="D81">
            <v>4605350016709</v>
          </cell>
          <cell r="F81">
            <v>191.49</v>
          </cell>
          <cell r="G81">
            <v>162.76650000000001</v>
          </cell>
        </row>
        <row r="82">
          <cell r="C82">
            <v>12104</v>
          </cell>
          <cell r="D82">
            <v>4605350016693</v>
          </cell>
          <cell r="F82">
            <v>193.54</v>
          </cell>
          <cell r="G82">
            <v>164.50899999999999</v>
          </cell>
        </row>
        <row r="83">
          <cell r="C83">
            <v>20022</v>
          </cell>
          <cell r="D83">
            <v>4605350004393</v>
          </cell>
          <cell r="F83">
            <v>205.28</v>
          </cell>
          <cell r="G83">
            <v>174.488</v>
          </cell>
        </row>
        <row r="84">
          <cell r="C84">
            <v>320023</v>
          </cell>
          <cell r="D84">
            <v>4605350004416</v>
          </cell>
          <cell r="F84">
            <v>205.28</v>
          </cell>
          <cell r="G84">
            <v>174.488</v>
          </cell>
        </row>
        <row r="85">
          <cell r="C85">
            <v>25022</v>
          </cell>
          <cell r="D85">
            <v>4605350003471</v>
          </cell>
          <cell r="F85">
            <v>341.19</v>
          </cell>
          <cell r="G85">
            <v>290.01150000000001</v>
          </cell>
        </row>
        <row r="86">
          <cell r="C86">
            <v>25025</v>
          </cell>
          <cell r="D86">
            <v>4605350003488</v>
          </cell>
          <cell r="F86">
            <v>341.19</v>
          </cell>
          <cell r="G86">
            <v>290.01150000000001</v>
          </cell>
        </row>
        <row r="87">
          <cell r="C87">
            <v>20042</v>
          </cell>
          <cell r="D87">
            <v>4605350004317</v>
          </cell>
          <cell r="F87">
            <v>214.14</v>
          </cell>
          <cell r="G87">
            <v>182.01899999999998</v>
          </cell>
        </row>
        <row r="88">
          <cell r="C88">
            <v>25041</v>
          </cell>
          <cell r="D88">
            <v>4605350003785</v>
          </cell>
          <cell r="F88">
            <v>371.76</v>
          </cell>
          <cell r="G88">
            <v>315.99599999999998</v>
          </cell>
        </row>
        <row r="89">
          <cell r="C89">
            <v>25043</v>
          </cell>
          <cell r="D89">
            <v>4605350003792</v>
          </cell>
          <cell r="F89">
            <v>371.76</v>
          </cell>
          <cell r="G89">
            <v>315.99599999999998</v>
          </cell>
        </row>
        <row r="90">
          <cell r="C90">
            <v>35041</v>
          </cell>
          <cell r="D90">
            <v>4605350002313</v>
          </cell>
          <cell r="F90">
            <v>577.07000000000005</v>
          </cell>
          <cell r="G90">
            <v>490.5095</v>
          </cell>
        </row>
        <row r="91">
          <cell r="C91">
            <v>10015110</v>
          </cell>
          <cell r="D91">
            <v>4605350066438</v>
          </cell>
          <cell r="F91">
            <v>241.91</v>
          </cell>
          <cell r="G91">
            <v>205.62349999999998</v>
          </cell>
        </row>
        <row r="92">
          <cell r="C92">
            <v>10020110</v>
          </cell>
          <cell r="D92">
            <v>4605350066469</v>
          </cell>
          <cell r="F92">
            <v>308.25</v>
          </cell>
          <cell r="G92">
            <v>262.01249999999999</v>
          </cell>
        </row>
        <row r="93">
          <cell r="C93">
            <v>25110</v>
          </cell>
          <cell r="D93">
            <v>4605350011063</v>
          </cell>
          <cell r="F93">
            <v>428.43</v>
          </cell>
          <cell r="G93">
            <v>364.16550000000001</v>
          </cell>
        </row>
        <row r="94">
          <cell r="C94">
            <v>15114</v>
          </cell>
          <cell r="D94">
            <v>4605350011025</v>
          </cell>
          <cell r="F94">
            <v>220.42</v>
          </cell>
          <cell r="G94">
            <v>187.35699999999997</v>
          </cell>
        </row>
        <row r="95">
          <cell r="C95">
            <v>15117</v>
          </cell>
          <cell r="D95">
            <v>4605350017072</v>
          </cell>
          <cell r="F95">
            <v>225.46</v>
          </cell>
          <cell r="G95">
            <v>191.64099999999999</v>
          </cell>
        </row>
        <row r="96">
          <cell r="C96">
            <v>20114</v>
          </cell>
          <cell r="D96">
            <v>4605350011032</v>
          </cell>
          <cell r="F96">
            <v>288.98</v>
          </cell>
          <cell r="G96">
            <v>245.63300000000001</v>
          </cell>
        </row>
        <row r="97">
          <cell r="C97">
            <v>20117</v>
          </cell>
          <cell r="D97">
            <v>4605350016990</v>
          </cell>
          <cell r="F97">
            <v>288.98</v>
          </cell>
          <cell r="G97">
            <v>245.63300000000001</v>
          </cell>
        </row>
        <row r="98">
          <cell r="C98">
            <v>25114</v>
          </cell>
          <cell r="D98">
            <v>4605350011018</v>
          </cell>
          <cell r="F98">
            <v>423.15</v>
          </cell>
          <cell r="G98">
            <v>359.67749999999995</v>
          </cell>
        </row>
        <row r="99">
          <cell r="C99">
            <v>35114</v>
          </cell>
          <cell r="D99">
            <v>4605350011148</v>
          </cell>
          <cell r="F99">
            <v>681.4</v>
          </cell>
          <cell r="G99">
            <v>579.18999999999994</v>
          </cell>
        </row>
        <row r="100">
          <cell r="C100">
            <v>12105</v>
          </cell>
          <cell r="D100">
            <v>4605350016686</v>
          </cell>
          <cell r="F100">
            <v>199.01</v>
          </cell>
          <cell r="G100">
            <v>169.15849999999998</v>
          </cell>
        </row>
        <row r="101">
          <cell r="C101">
            <v>12106</v>
          </cell>
          <cell r="D101">
            <v>4605350016679</v>
          </cell>
          <cell r="F101">
            <v>199.01</v>
          </cell>
          <cell r="G101">
            <v>169.15849999999998</v>
          </cell>
        </row>
        <row r="102">
          <cell r="C102">
            <v>20020</v>
          </cell>
          <cell r="D102">
            <v>4605350009862</v>
          </cell>
          <cell r="F102">
            <v>307.48</v>
          </cell>
          <cell r="G102">
            <v>261.358</v>
          </cell>
        </row>
        <row r="103">
          <cell r="C103">
            <v>20120</v>
          </cell>
          <cell r="D103">
            <v>4605350016983</v>
          </cell>
          <cell r="F103">
            <v>307.48</v>
          </cell>
          <cell r="G103">
            <v>261.358</v>
          </cell>
        </row>
        <row r="104">
          <cell r="C104">
            <v>25020</v>
          </cell>
          <cell r="D104">
            <v>4605350009879</v>
          </cell>
          <cell r="F104">
            <v>533.25</v>
          </cell>
          <cell r="G104">
            <v>453.26249999999999</v>
          </cell>
        </row>
        <row r="105">
          <cell r="C105">
            <v>35120</v>
          </cell>
          <cell r="D105">
            <v>4605350016914</v>
          </cell>
          <cell r="F105">
            <v>816.3</v>
          </cell>
          <cell r="G105">
            <v>693.8549999999999</v>
          </cell>
        </row>
        <row r="106">
          <cell r="C106">
            <v>315072</v>
          </cell>
          <cell r="D106">
            <v>4605350064717</v>
          </cell>
          <cell r="F106">
            <v>140.41999999999999</v>
          </cell>
          <cell r="G106">
            <v>119.35699999999999</v>
          </cell>
        </row>
        <row r="107">
          <cell r="C107">
            <v>320072</v>
          </cell>
          <cell r="D107">
            <v>4605350064724</v>
          </cell>
          <cell r="F107">
            <v>171.05</v>
          </cell>
          <cell r="G107">
            <v>145.39250000000001</v>
          </cell>
        </row>
        <row r="108">
          <cell r="C108">
            <v>325072</v>
          </cell>
          <cell r="D108">
            <v>4605350064731</v>
          </cell>
          <cell r="F108">
            <v>230.78</v>
          </cell>
          <cell r="G108">
            <v>196.16299999999998</v>
          </cell>
        </row>
        <row r="109">
          <cell r="C109" t="str">
            <v>00010027-04</v>
          </cell>
          <cell r="D109">
            <v>4605350048137</v>
          </cell>
          <cell r="F109">
            <v>145.69</v>
          </cell>
          <cell r="G109">
            <v>123.8365</v>
          </cell>
        </row>
        <row r="110">
          <cell r="C110" t="str">
            <v>00010027-05</v>
          </cell>
          <cell r="D110">
            <v>4605350048144</v>
          </cell>
          <cell r="F110">
            <v>145.69</v>
          </cell>
          <cell r="G110">
            <v>123.8365</v>
          </cell>
        </row>
        <row r="111">
          <cell r="C111" t="str">
            <v>00010027-12</v>
          </cell>
          <cell r="D111">
            <v>4605350048120</v>
          </cell>
          <cell r="F111">
            <v>145.69</v>
          </cell>
          <cell r="G111">
            <v>123.8365</v>
          </cell>
        </row>
        <row r="112">
          <cell r="C112" t="str">
            <v>00010027-07</v>
          </cell>
          <cell r="D112">
            <v>4605350048151</v>
          </cell>
          <cell r="F112">
            <v>145.69</v>
          </cell>
          <cell r="G112">
            <v>123.8365</v>
          </cell>
        </row>
        <row r="113">
          <cell r="C113">
            <v>34</v>
          </cell>
          <cell r="D113">
            <v>4605350005130</v>
          </cell>
          <cell r="F113">
            <v>143.76</v>
          </cell>
          <cell r="G113">
            <v>122.19599999999998</v>
          </cell>
        </row>
        <row r="114">
          <cell r="C114">
            <v>24</v>
          </cell>
          <cell r="D114">
            <v>4605350005147</v>
          </cell>
          <cell r="F114">
            <v>199.71</v>
          </cell>
          <cell r="G114">
            <v>169.7535</v>
          </cell>
        </row>
        <row r="115">
          <cell r="C115">
            <v>33</v>
          </cell>
          <cell r="D115">
            <v>4605350005093</v>
          </cell>
          <cell r="F115">
            <v>202.15</v>
          </cell>
          <cell r="G115">
            <v>171.82749999999999</v>
          </cell>
        </row>
        <row r="116">
          <cell r="C116">
            <v>23</v>
          </cell>
          <cell r="D116">
            <v>4605350005109</v>
          </cell>
          <cell r="F116">
            <v>278.70999999999998</v>
          </cell>
          <cell r="G116">
            <v>236.90349999999998</v>
          </cell>
        </row>
        <row r="117">
          <cell r="C117">
            <v>125121</v>
          </cell>
          <cell r="D117">
            <v>4605350003402</v>
          </cell>
          <cell r="F117">
            <v>115.35</v>
          </cell>
          <cell r="G117">
            <v>98.047499999999999</v>
          </cell>
        </row>
        <row r="118">
          <cell r="C118">
            <v>135101</v>
          </cell>
          <cell r="D118">
            <v>4605350001958</v>
          </cell>
          <cell r="F118">
            <v>207.98</v>
          </cell>
          <cell r="G118">
            <v>176.78299999999999</v>
          </cell>
        </row>
        <row r="119">
          <cell r="C119">
            <v>120091</v>
          </cell>
          <cell r="D119">
            <v>4605350004775</v>
          </cell>
          <cell r="F119">
            <v>132.74</v>
          </cell>
          <cell r="G119">
            <v>112.82900000000001</v>
          </cell>
        </row>
        <row r="120">
          <cell r="C120">
            <v>120092</v>
          </cell>
          <cell r="D120">
            <v>4605350004782</v>
          </cell>
          <cell r="F120">
            <v>133.35</v>
          </cell>
          <cell r="G120">
            <v>113.3475</v>
          </cell>
        </row>
        <row r="121">
          <cell r="C121">
            <v>125111</v>
          </cell>
          <cell r="D121">
            <v>4605350004232</v>
          </cell>
          <cell r="F121">
            <v>189.58</v>
          </cell>
          <cell r="G121">
            <v>161.143</v>
          </cell>
        </row>
        <row r="122">
          <cell r="C122">
            <v>125112</v>
          </cell>
          <cell r="D122">
            <v>4605350004249</v>
          </cell>
          <cell r="F122">
            <v>191.32</v>
          </cell>
          <cell r="G122">
            <v>162.62199999999999</v>
          </cell>
        </row>
        <row r="123">
          <cell r="C123">
            <v>135091</v>
          </cell>
          <cell r="D123">
            <v>4605350002740</v>
          </cell>
          <cell r="F123">
            <v>286.72000000000003</v>
          </cell>
          <cell r="G123">
            <v>243.71200000000002</v>
          </cell>
        </row>
        <row r="124">
          <cell r="C124">
            <v>135092</v>
          </cell>
          <cell r="D124">
            <v>4605350002757</v>
          </cell>
          <cell r="F124">
            <v>286.08999999999997</v>
          </cell>
          <cell r="G124">
            <v>243.17649999999998</v>
          </cell>
        </row>
        <row r="125">
          <cell r="C125">
            <v>250011</v>
          </cell>
          <cell r="D125">
            <v>4605350053674</v>
          </cell>
          <cell r="F125">
            <v>634.96</v>
          </cell>
          <cell r="G125">
            <v>539.71600000000001</v>
          </cell>
        </row>
        <row r="126">
          <cell r="C126">
            <v>72120011</v>
          </cell>
          <cell r="D126">
            <v>4605350057047</v>
          </cell>
          <cell r="F126">
            <v>230.3</v>
          </cell>
          <cell r="G126">
            <v>195.755</v>
          </cell>
        </row>
        <row r="127">
          <cell r="C127">
            <v>72120012</v>
          </cell>
          <cell r="D127">
            <v>4605350057719</v>
          </cell>
          <cell r="F127">
            <v>278.69</v>
          </cell>
          <cell r="G127">
            <v>236.88649999999998</v>
          </cell>
        </row>
        <row r="128">
          <cell r="C128">
            <v>72120013</v>
          </cell>
          <cell r="D128">
            <v>4605350057702</v>
          </cell>
          <cell r="F128">
            <v>375.83</v>
          </cell>
          <cell r="G128">
            <v>319.45549999999997</v>
          </cell>
        </row>
        <row r="129">
          <cell r="C129">
            <v>19000809</v>
          </cell>
          <cell r="D129">
            <v>4605350044511</v>
          </cell>
          <cell r="F129">
            <v>209.65</v>
          </cell>
          <cell r="G129">
            <v>178.20249999999999</v>
          </cell>
        </row>
        <row r="130">
          <cell r="C130" t="str">
            <v>19000809-02</v>
          </cell>
          <cell r="D130">
            <v>4605350067770</v>
          </cell>
          <cell r="F130">
            <v>178.94</v>
          </cell>
          <cell r="G130">
            <v>152.09899999999999</v>
          </cell>
        </row>
        <row r="131">
          <cell r="C131">
            <v>19000805</v>
          </cell>
          <cell r="D131">
            <v>4605350044559</v>
          </cell>
          <cell r="F131">
            <v>312.43</v>
          </cell>
          <cell r="G131">
            <v>265.56549999999999</v>
          </cell>
        </row>
        <row r="132">
          <cell r="C132" t="str">
            <v>19000805-02</v>
          </cell>
          <cell r="D132">
            <v>4605350061600</v>
          </cell>
          <cell r="F132">
            <v>312.43</v>
          </cell>
          <cell r="G132">
            <v>265.56549999999999</v>
          </cell>
        </row>
        <row r="133">
          <cell r="C133">
            <v>19000806</v>
          </cell>
          <cell r="D133">
            <v>4605350044542</v>
          </cell>
          <cell r="F133">
            <v>368.14</v>
          </cell>
          <cell r="G133">
            <v>312.91899999999998</v>
          </cell>
        </row>
        <row r="134">
          <cell r="C134" t="str">
            <v>19000806-02</v>
          </cell>
          <cell r="D134">
            <v>4605350061563</v>
          </cell>
          <cell r="F134">
            <v>368.14</v>
          </cell>
          <cell r="G134">
            <v>312.91899999999998</v>
          </cell>
        </row>
        <row r="135">
          <cell r="C135">
            <v>19000807</v>
          </cell>
          <cell r="D135">
            <v>4605350044535</v>
          </cell>
          <cell r="F135">
            <v>483.6</v>
          </cell>
          <cell r="G135">
            <v>411.06</v>
          </cell>
        </row>
        <row r="136">
          <cell r="C136">
            <v>4000012</v>
          </cell>
          <cell r="D136">
            <v>4605350006762</v>
          </cell>
          <cell r="F136">
            <v>303.7</v>
          </cell>
          <cell r="G136">
            <v>258.14499999999998</v>
          </cell>
        </row>
        <row r="137">
          <cell r="C137">
            <v>4003012</v>
          </cell>
          <cell r="D137">
            <v>4605350006779</v>
          </cell>
          <cell r="F137">
            <v>380.61</v>
          </cell>
          <cell r="G137">
            <v>323.51850000000002</v>
          </cell>
        </row>
        <row r="138">
          <cell r="C138">
            <v>4004012</v>
          </cell>
          <cell r="D138">
            <v>4605350006786</v>
          </cell>
          <cell r="F138">
            <v>435.74</v>
          </cell>
          <cell r="G138">
            <v>370.37900000000002</v>
          </cell>
        </row>
        <row r="139">
          <cell r="C139">
            <v>4015012</v>
          </cell>
          <cell r="D139">
            <v>4605350058419</v>
          </cell>
          <cell r="F139">
            <v>305.45</v>
          </cell>
          <cell r="G139">
            <v>259.63249999999999</v>
          </cell>
        </row>
        <row r="140">
          <cell r="C140">
            <v>4016012</v>
          </cell>
          <cell r="D140">
            <v>4605350059027</v>
          </cell>
          <cell r="F140">
            <v>301.44</v>
          </cell>
          <cell r="G140">
            <v>256.22399999999999</v>
          </cell>
        </row>
        <row r="141">
          <cell r="C141">
            <v>4014012</v>
          </cell>
          <cell r="D141">
            <v>4605350058402</v>
          </cell>
          <cell r="F141">
            <v>309</v>
          </cell>
          <cell r="G141">
            <v>262.64999999999998</v>
          </cell>
        </row>
        <row r="142">
          <cell r="C142">
            <v>4010001</v>
          </cell>
          <cell r="D142">
            <v>4605350010219</v>
          </cell>
          <cell r="F142">
            <v>134.59</v>
          </cell>
          <cell r="G142">
            <v>114.4015</v>
          </cell>
        </row>
        <row r="143">
          <cell r="C143">
            <v>4010002</v>
          </cell>
          <cell r="D143">
            <v>4605350010202</v>
          </cell>
          <cell r="F143">
            <v>134.59</v>
          </cell>
          <cell r="G143">
            <v>114.4015</v>
          </cell>
        </row>
        <row r="144">
          <cell r="C144">
            <v>4010003</v>
          </cell>
          <cell r="D144">
            <v>4605350010196</v>
          </cell>
          <cell r="F144">
            <v>134.59</v>
          </cell>
          <cell r="G144">
            <v>114.4015</v>
          </cell>
        </row>
        <row r="145">
          <cell r="C145">
            <v>4010004</v>
          </cell>
          <cell r="D145">
            <v>4605350010226</v>
          </cell>
          <cell r="F145">
            <v>136.21</v>
          </cell>
          <cell r="G145">
            <v>115.77850000000001</v>
          </cell>
        </row>
        <row r="146">
          <cell r="C146">
            <v>4417012</v>
          </cell>
          <cell r="D146">
            <v>4605350012091</v>
          </cell>
          <cell r="F146">
            <v>551.78</v>
          </cell>
          <cell r="G146">
            <v>469.01299999999998</v>
          </cell>
        </row>
        <row r="147">
          <cell r="C147">
            <v>4417011</v>
          </cell>
          <cell r="D147">
            <v>4605350012466</v>
          </cell>
          <cell r="F147">
            <v>551.78</v>
          </cell>
          <cell r="G147">
            <v>469.01299999999998</v>
          </cell>
        </row>
        <row r="148">
          <cell r="C148">
            <v>4420011</v>
          </cell>
          <cell r="D148">
            <v>4605350012107</v>
          </cell>
          <cell r="F148">
            <v>556.82000000000005</v>
          </cell>
          <cell r="G148">
            <v>473.29700000000003</v>
          </cell>
        </row>
        <row r="149">
          <cell r="C149" t="str">
            <v>00212301-05</v>
          </cell>
          <cell r="D149">
            <v>4605350059980</v>
          </cell>
          <cell r="F149">
            <v>120.6</v>
          </cell>
          <cell r="G149">
            <v>102.50999999999999</v>
          </cell>
        </row>
        <row r="150">
          <cell r="C150" t="str">
            <v>00212301-02</v>
          </cell>
          <cell r="D150">
            <v>4605350059966</v>
          </cell>
          <cell r="F150">
            <v>120.6</v>
          </cell>
          <cell r="G150">
            <v>102.50999999999999</v>
          </cell>
        </row>
        <row r="151">
          <cell r="C151" t="str">
            <v>00212301-03</v>
          </cell>
          <cell r="D151">
            <v>4605350059973</v>
          </cell>
          <cell r="F151">
            <v>120.6</v>
          </cell>
          <cell r="G151">
            <v>102.50999999999999</v>
          </cell>
        </row>
        <row r="152">
          <cell r="C152" t="str">
            <v>00212301-06</v>
          </cell>
          <cell r="D152">
            <v>4605350059997</v>
          </cell>
          <cell r="F152">
            <v>120.6</v>
          </cell>
          <cell r="G152">
            <v>102.50999999999999</v>
          </cell>
        </row>
        <row r="153">
          <cell r="C153" t="str">
            <v>00212351-05</v>
          </cell>
          <cell r="D153">
            <v>4605350059935</v>
          </cell>
          <cell r="F153">
            <v>126.35</v>
          </cell>
          <cell r="G153">
            <v>107.39749999999999</v>
          </cell>
        </row>
        <row r="154">
          <cell r="C154" t="str">
            <v>00212351-02</v>
          </cell>
          <cell r="D154">
            <v>4605350059911</v>
          </cell>
          <cell r="F154">
            <v>126.35</v>
          </cell>
          <cell r="G154">
            <v>107.39749999999999</v>
          </cell>
        </row>
        <row r="155">
          <cell r="C155" t="str">
            <v>00212351-03</v>
          </cell>
          <cell r="D155">
            <v>4605350059928</v>
          </cell>
          <cell r="F155">
            <v>126.35</v>
          </cell>
          <cell r="G155">
            <v>107.39749999999999</v>
          </cell>
        </row>
        <row r="156">
          <cell r="C156" t="str">
            <v>00212351-06</v>
          </cell>
          <cell r="D156">
            <v>4605350059942</v>
          </cell>
          <cell r="F156">
            <v>126.35</v>
          </cell>
          <cell r="G156">
            <v>107.39749999999999</v>
          </cell>
        </row>
        <row r="157">
          <cell r="C157" t="str">
            <v>00215301-05</v>
          </cell>
          <cell r="D157">
            <v>4605350056118</v>
          </cell>
          <cell r="F157">
            <v>157.34</v>
          </cell>
          <cell r="G157">
            <v>133.739</v>
          </cell>
        </row>
        <row r="158">
          <cell r="C158" t="str">
            <v>00215301-02</v>
          </cell>
          <cell r="D158">
            <v>4605350056101</v>
          </cell>
          <cell r="F158">
            <v>157.34</v>
          </cell>
          <cell r="G158">
            <v>133.739</v>
          </cell>
        </row>
        <row r="159">
          <cell r="C159" t="str">
            <v>00215301-03</v>
          </cell>
          <cell r="D159">
            <v>4605350055197</v>
          </cell>
          <cell r="F159">
            <v>157.34</v>
          </cell>
          <cell r="G159">
            <v>133.739</v>
          </cell>
        </row>
        <row r="160">
          <cell r="C160" t="str">
            <v>00215301-06</v>
          </cell>
          <cell r="D160">
            <v>4605350055203</v>
          </cell>
          <cell r="F160">
            <v>157.26</v>
          </cell>
          <cell r="G160">
            <v>133.67099999999999</v>
          </cell>
        </row>
        <row r="161">
          <cell r="C161" t="str">
            <v>00220351-05</v>
          </cell>
          <cell r="D161">
            <v>4605350056194</v>
          </cell>
          <cell r="F161">
            <v>227.73</v>
          </cell>
          <cell r="G161">
            <v>193.57049999999998</v>
          </cell>
        </row>
        <row r="162">
          <cell r="C162" t="str">
            <v>00220351-02</v>
          </cell>
          <cell r="D162">
            <v>4605350056187</v>
          </cell>
          <cell r="F162">
            <v>227.73</v>
          </cell>
          <cell r="G162">
            <v>193.57049999999998</v>
          </cell>
        </row>
        <row r="163">
          <cell r="C163" t="str">
            <v>00220351-03</v>
          </cell>
          <cell r="D163">
            <v>4605350055258</v>
          </cell>
          <cell r="F163">
            <v>227.73</v>
          </cell>
          <cell r="G163">
            <v>193.57049999999998</v>
          </cell>
        </row>
        <row r="164">
          <cell r="C164" t="str">
            <v>00220351-06</v>
          </cell>
          <cell r="D164">
            <v>4605350055265</v>
          </cell>
          <cell r="F164">
            <v>227.73</v>
          </cell>
          <cell r="G164">
            <v>193.57049999999998</v>
          </cell>
        </row>
        <row r="165">
          <cell r="C165" t="str">
            <v>00212302-05</v>
          </cell>
          <cell r="D165">
            <v>4605350060085</v>
          </cell>
          <cell r="F165">
            <v>135.19</v>
          </cell>
          <cell r="G165">
            <v>114.91149999999999</v>
          </cell>
        </row>
        <row r="166">
          <cell r="C166" t="str">
            <v>00212302-02</v>
          </cell>
          <cell r="D166">
            <v>4605350060061</v>
          </cell>
          <cell r="F166">
            <v>135.19</v>
          </cell>
          <cell r="G166">
            <v>114.91149999999999</v>
          </cell>
        </row>
        <row r="167">
          <cell r="C167" t="str">
            <v>00212302-03</v>
          </cell>
          <cell r="D167">
            <v>4605350060078</v>
          </cell>
          <cell r="F167">
            <v>135.19</v>
          </cell>
          <cell r="G167">
            <v>114.91149999999999</v>
          </cell>
        </row>
        <row r="168">
          <cell r="C168" t="str">
            <v>00212302-06</v>
          </cell>
          <cell r="D168">
            <v>4605350060092</v>
          </cell>
          <cell r="F168">
            <v>135.19</v>
          </cell>
          <cell r="G168">
            <v>114.91149999999999</v>
          </cell>
        </row>
        <row r="169">
          <cell r="C169" t="str">
            <v>00215302-05</v>
          </cell>
          <cell r="D169">
            <v>4605350056071</v>
          </cell>
          <cell r="F169">
            <v>172.58</v>
          </cell>
          <cell r="G169">
            <v>146.69300000000001</v>
          </cell>
        </row>
        <row r="170">
          <cell r="C170" t="str">
            <v>00215302-02</v>
          </cell>
          <cell r="D170">
            <v>4605350056064</v>
          </cell>
          <cell r="F170">
            <v>172.58</v>
          </cell>
          <cell r="G170">
            <v>146.69300000000001</v>
          </cell>
        </row>
        <row r="171">
          <cell r="C171" t="str">
            <v>00215302-03</v>
          </cell>
          <cell r="D171">
            <v>4605350055012</v>
          </cell>
          <cell r="F171">
            <v>172.58</v>
          </cell>
          <cell r="G171">
            <v>146.69300000000001</v>
          </cell>
        </row>
        <row r="172">
          <cell r="C172" t="str">
            <v>00215302-06</v>
          </cell>
          <cell r="D172">
            <v>4605350055029</v>
          </cell>
          <cell r="F172">
            <v>172.58</v>
          </cell>
          <cell r="G172">
            <v>146.69300000000001</v>
          </cell>
        </row>
        <row r="173">
          <cell r="C173" t="str">
            <v>00220352-05</v>
          </cell>
          <cell r="D173">
            <v>4605350056156</v>
          </cell>
          <cell r="F173">
            <v>256.52999999999997</v>
          </cell>
          <cell r="G173">
            <v>218.05049999999997</v>
          </cell>
        </row>
        <row r="174">
          <cell r="C174" t="str">
            <v>00220352-02</v>
          </cell>
          <cell r="D174">
            <v>4605350056149</v>
          </cell>
          <cell r="F174">
            <v>256.52999999999997</v>
          </cell>
          <cell r="G174">
            <v>218.05049999999997</v>
          </cell>
        </row>
        <row r="175">
          <cell r="C175" t="str">
            <v>00220352-03</v>
          </cell>
          <cell r="D175">
            <v>4605350055074</v>
          </cell>
          <cell r="F175">
            <v>256.52999999999997</v>
          </cell>
          <cell r="G175">
            <v>218.05049999999997</v>
          </cell>
        </row>
        <row r="176">
          <cell r="C176" t="str">
            <v>00220352-06</v>
          </cell>
          <cell r="D176">
            <v>4605350055081</v>
          </cell>
          <cell r="F176">
            <v>256.52999999999997</v>
          </cell>
          <cell r="G176">
            <v>218.05049999999997</v>
          </cell>
        </row>
        <row r="177">
          <cell r="C177" t="str">
            <v>00210041-02</v>
          </cell>
          <cell r="D177">
            <v>4605350051755</v>
          </cell>
          <cell r="F177">
            <v>126.26</v>
          </cell>
          <cell r="G177">
            <v>107.321</v>
          </cell>
        </row>
        <row r="178">
          <cell r="C178" t="str">
            <v>00210041-06</v>
          </cell>
          <cell r="D178">
            <v>4605350051779</v>
          </cell>
          <cell r="F178">
            <v>126.26</v>
          </cell>
          <cell r="G178">
            <v>107.321</v>
          </cell>
        </row>
        <row r="179">
          <cell r="C179" t="str">
            <v>00215041-02</v>
          </cell>
          <cell r="D179">
            <v>4605350051793</v>
          </cell>
          <cell r="F179">
            <v>151.24</v>
          </cell>
          <cell r="G179">
            <v>128.554</v>
          </cell>
        </row>
        <row r="180">
          <cell r="C180" t="str">
            <v>00215041-06</v>
          </cell>
          <cell r="D180">
            <v>4605350051816</v>
          </cell>
          <cell r="F180">
            <v>151.24</v>
          </cell>
          <cell r="G180">
            <v>128.554</v>
          </cell>
        </row>
        <row r="181">
          <cell r="C181" t="str">
            <v>00220041-02</v>
          </cell>
          <cell r="D181">
            <v>4605350051830</v>
          </cell>
          <cell r="F181">
            <v>190.09</v>
          </cell>
          <cell r="G181">
            <v>161.57650000000001</v>
          </cell>
        </row>
        <row r="182">
          <cell r="C182" t="str">
            <v>00220041-06</v>
          </cell>
          <cell r="D182">
            <v>4605350051854</v>
          </cell>
          <cell r="F182">
            <v>190.09</v>
          </cell>
          <cell r="G182">
            <v>161.57650000000001</v>
          </cell>
        </row>
        <row r="183">
          <cell r="C183" t="str">
            <v>00225041-02</v>
          </cell>
          <cell r="D183">
            <v>4605350051878</v>
          </cell>
          <cell r="F183">
            <v>245.59</v>
          </cell>
          <cell r="G183">
            <v>208.75149999999999</v>
          </cell>
        </row>
        <row r="184">
          <cell r="C184" t="str">
            <v>00225041-06</v>
          </cell>
          <cell r="D184">
            <v>4605350051892</v>
          </cell>
          <cell r="F184">
            <v>245.59</v>
          </cell>
          <cell r="G184">
            <v>208.75149999999999</v>
          </cell>
        </row>
        <row r="185">
          <cell r="C185" t="str">
            <v>00210019-02</v>
          </cell>
          <cell r="D185">
            <v>4605350050239</v>
          </cell>
          <cell r="F185">
            <v>142.91</v>
          </cell>
          <cell r="G185">
            <v>121.47349999999999</v>
          </cell>
        </row>
        <row r="186">
          <cell r="C186" t="str">
            <v>00210019-12</v>
          </cell>
          <cell r="D186">
            <v>4605350050222</v>
          </cell>
          <cell r="F186">
            <v>142.91</v>
          </cell>
          <cell r="G186">
            <v>121.47349999999999</v>
          </cell>
        </row>
        <row r="187">
          <cell r="C187" t="str">
            <v>00210020-16</v>
          </cell>
          <cell r="D187">
            <v>4605350050246</v>
          </cell>
          <cell r="F187">
            <v>135.97999999999999</v>
          </cell>
          <cell r="G187">
            <v>115.58299999999998</v>
          </cell>
        </row>
        <row r="188">
          <cell r="C188" t="str">
            <v>00212017-02</v>
          </cell>
          <cell r="D188">
            <v>4605350052790</v>
          </cell>
          <cell r="F188">
            <v>129.04</v>
          </cell>
          <cell r="G188">
            <v>109.68399999999998</v>
          </cell>
        </row>
        <row r="189">
          <cell r="C189" t="str">
            <v>02215002-02</v>
          </cell>
          <cell r="D189">
            <v>4605350064557</v>
          </cell>
          <cell r="F189">
            <v>163.72999999999999</v>
          </cell>
          <cell r="G189">
            <v>139.17049999999998</v>
          </cell>
        </row>
        <row r="190">
          <cell r="C190" t="str">
            <v>02215002-06</v>
          </cell>
          <cell r="D190">
            <v>4605350064564</v>
          </cell>
          <cell r="F190">
            <v>163.68</v>
          </cell>
          <cell r="G190">
            <v>139.12800000000001</v>
          </cell>
        </row>
        <row r="191">
          <cell r="C191" t="str">
            <v>02215003-02</v>
          </cell>
          <cell r="D191">
            <v>4605350064571</v>
          </cell>
          <cell r="F191">
            <v>182.62</v>
          </cell>
          <cell r="G191">
            <v>155.227</v>
          </cell>
        </row>
        <row r="192">
          <cell r="C192" t="str">
            <v>02215003-06</v>
          </cell>
          <cell r="D192">
            <v>4605350064588</v>
          </cell>
          <cell r="F192">
            <v>182.62</v>
          </cell>
          <cell r="G192">
            <v>155.227</v>
          </cell>
        </row>
        <row r="193">
          <cell r="C193" t="str">
            <v>02220002-02</v>
          </cell>
          <cell r="D193">
            <v>4605350064595</v>
          </cell>
          <cell r="F193">
            <v>196.77</v>
          </cell>
          <cell r="G193">
            <v>167.25450000000001</v>
          </cell>
        </row>
        <row r="194">
          <cell r="C194" t="str">
            <v>02220002-06</v>
          </cell>
          <cell r="D194">
            <v>4605350064601</v>
          </cell>
          <cell r="F194">
            <v>196.77</v>
          </cell>
          <cell r="G194">
            <v>167.25450000000001</v>
          </cell>
        </row>
        <row r="195">
          <cell r="C195" t="str">
            <v>02220003-02</v>
          </cell>
          <cell r="D195">
            <v>4605350064618</v>
          </cell>
          <cell r="F195">
            <v>227.36</v>
          </cell>
          <cell r="G195">
            <v>193.256</v>
          </cell>
        </row>
        <row r="196">
          <cell r="C196" t="str">
            <v>02220003-06</v>
          </cell>
          <cell r="D196">
            <v>4605350064625</v>
          </cell>
          <cell r="F196">
            <v>224.36</v>
          </cell>
          <cell r="G196">
            <v>190.70600000000002</v>
          </cell>
        </row>
        <row r="197">
          <cell r="C197" t="str">
            <v>02220005-02</v>
          </cell>
          <cell r="D197">
            <v>4605350064632</v>
          </cell>
          <cell r="F197">
            <v>293.69</v>
          </cell>
          <cell r="G197">
            <v>249.63649999999998</v>
          </cell>
        </row>
        <row r="198">
          <cell r="C198" t="str">
            <v>02220005-06</v>
          </cell>
          <cell r="D198">
            <v>4605350064649</v>
          </cell>
          <cell r="F198">
            <v>293.69</v>
          </cell>
          <cell r="G198">
            <v>249.63649999999998</v>
          </cell>
        </row>
        <row r="199">
          <cell r="C199" t="str">
            <v>02225002-02</v>
          </cell>
          <cell r="D199">
            <v>4605350064656</v>
          </cell>
          <cell r="F199">
            <v>229.75</v>
          </cell>
          <cell r="G199">
            <v>195.28749999999999</v>
          </cell>
        </row>
        <row r="200">
          <cell r="C200" t="str">
            <v>02225002-06</v>
          </cell>
          <cell r="D200">
            <v>4605350064663</v>
          </cell>
          <cell r="F200">
            <v>229.75</v>
          </cell>
          <cell r="G200">
            <v>195.28749999999999</v>
          </cell>
        </row>
        <row r="201">
          <cell r="C201" t="str">
            <v>02225003-02</v>
          </cell>
          <cell r="D201">
            <v>4605350064670</v>
          </cell>
          <cell r="F201">
            <v>262.57</v>
          </cell>
          <cell r="G201">
            <v>223.18449999999999</v>
          </cell>
        </row>
        <row r="202">
          <cell r="C202" t="str">
            <v>02225003-06</v>
          </cell>
          <cell r="D202">
            <v>4605350064687</v>
          </cell>
          <cell r="F202">
            <v>262.57</v>
          </cell>
          <cell r="G202">
            <v>223.18449999999999</v>
          </cell>
        </row>
        <row r="203">
          <cell r="C203" t="str">
            <v>02225005-02</v>
          </cell>
          <cell r="D203">
            <v>4605350064694</v>
          </cell>
          <cell r="F203">
            <v>338.98</v>
          </cell>
          <cell r="G203">
            <v>288.13299999999998</v>
          </cell>
        </row>
        <row r="204">
          <cell r="C204" t="str">
            <v>02225005-06</v>
          </cell>
          <cell r="D204">
            <v>4605350064700</v>
          </cell>
          <cell r="F204">
            <v>338.98</v>
          </cell>
          <cell r="G204">
            <v>288.13299999999998</v>
          </cell>
        </row>
        <row r="205">
          <cell r="C205" t="str">
            <v>02220016-06</v>
          </cell>
          <cell r="D205">
            <v>4605350052219</v>
          </cell>
          <cell r="F205">
            <v>292.76</v>
          </cell>
          <cell r="G205">
            <v>248.84599999999998</v>
          </cell>
        </row>
        <row r="206">
          <cell r="C206">
            <v>1205011</v>
          </cell>
          <cell r="D206">
            <v>4605350006632</v>
          </cell>
          <cell r="F206">
            <v>155.62</v>
          </cell>
          <cell r="G206">
            <v>132.27699999999999</v>
          </cell>
        </row>
        <row r="207">
          <cell r="C207" t="str">
            <v>00210115-02</v>
          </cell>
          <cell r="D207">
            <v>4605350047727</v>
          </cell>
          <cell r="F207">
            <v>131.81</v>
          </cell>
          <cell r="G207">
            <v>112.0385</v>
          </cell>
        </row>
        <row r="208">
          <cell r="C208" t="str">
            <v>00210115-06</v>
          </cell>
          <cell r="D208">
            <v>4605350047710</v>
          </cell>
          <cell r="F208">
            <v>131.81</v>
          </cell>
          <cell r="G208">
            <v>112.0385</v>
          </cell>
        </row>
        <row r="209">
          <cell r="C209" t="str">
            <v>00215001-61</v>
          </cell>
          <cell r="D209">
            <v>4605350050697</v>
          </cell>
          <cell r="F209">
            <v>156.79</v>
          </cell>
          <cell r="G209">
            <v>133.2715</v>
          </cell>
        </row>
        <row r="210">
          <cell r="C210" t="str">
            <v>00210111-02</v>
          </cell>
          <cell r="D210">
            <v>4605350047680</v>
          </cell>
          <cell r="F210">
            <v>137.36000000000001</v>
          </cell>
          <cell r="G210">
            <v>116.75600000000001</v>
          </cell>
        </row>
        <row r="211">
          <cell r="C211" t="str">
            <v>00210111-06</v>
          </cell>
          <cell r="D211">
            <v>4605350047666</v>
          </cell>
          <cell r="F211">
            <v>137.36000000000001</v>
          </cell>
          <cell r="G211">
            <v>116.75600000000001</v>
          </cell>
        </row>
        <row r="212">
          <cell r="C212">
            <v>19000450</v>
          </cell>
          <cell r="D212">
            <v>4605350052660</v>
          </cell>
          <cell r="F212">
            <v>620.79</v>
          </cell>
          <cell r="G212">
            <v>527.67149999999992</v>
          </cell>
        </row>
        <row r="213">
          <cell r="C213" t="str">
            <v>02220016-02</v>
          </cell>
          <cell r="D213">
            <v>4605350052226</v>
          </cell>
          <cell r="F213">
            <v>284.14</v>
          </cell>
          <cell r="G213">
            <v>241.51899999999998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2"/>
  <sheetViews>
    <sheetView tabSelected="1" topLeftCell="A64" workbookViewId="0">
      <selection activeCell="L54" sqref="L54"/>
    </sheetView>
  </sheetViews>
  <sheetFormatPr defaultRowHeight="15" x14ac:dyDescent="0.25"/>
  <cols>
    <col min="1" max="1" width="10.7109375" style="1" customWidth="1"/>
    <col min="2" max="2" width="12.7109375" style="1" customWidth="1"/>
    <col min="3" max="3" width="91.42578125" style="1" customWidth="1"/>
    <col min="4" max="4" width="18.7109375" style="1" customWidth="1"/>
    <col min="5" max="5" width="9.7109375" style="2" customWidth="1"/>
    <col min="6" max="6" width="14.7109375" style="2" customWidth="1"/>
    <col min="7" max="7" width="18.7109375" style="1" customWidth="1"/>
    <col min="9" max="9" width="13.5703125" customWidth="1"/>
  </cols>
  <sheetData>
    <row r="3" spans="1:13" x14ac:dyDescent="0.25">
      <c r="A3" s="3" t="s">
        <v>0</v>
      </c>
      <c r="B3" s="3" t="s">
        <v>0</v>
      </c>
      <c r="C3" s="3" t="s">
        <v>1</v>
      </c>
      <c r="D3" s="3" t="s">
        <v>4</v>
      </c>
      <c r="E3" s="4" t="s">
        <v>2</v>
      </c>
      <c r="F3" s="4" t="s">
        <v>3</v>
      </c>
      <c r="G3" s="3" t="s">
        <v>4</v>
      </c>
    </row>
    <row r="4" spans="1:13" x14ac:dyDescent="0.25">
      <c r="A4" s="5" t="s">
        <v>5</v>
      </c>
      <c r="B4" s="7">
        <v>41000011</v>
      </c>
      <c r="C4" s="5" t="s">
        <v>6</v>
      </c>
      <c r="D4" s="5" t="s">
        <v>7</v>
      </c>
      <c r="E4" s="6">
        <v>455.22</v>
      </c>
      <c r="F4" s="8">
        <f>ROUND(E4,2)</f>
        <v>455.22</v>
      </c>
      <c r="G4" s="5" t="s">
        <v>7</v>
      </c>
      <c r="H4" s="8">
        <f>F4-E4</f>
        <v>0</v>
      </c>
      <c r="I4">
        <f>VLOOKUP(B4,[1]TDSheet!$C$11:$G$213,5,0)</f>
        <v>325.15899999999999</v>
      </c>
      <c r="J4">
        <f>ROUND(I4,2)</f>
        <v>325.16000000000003</v>
      </c>
      <c r="K4" s="8">
        <v>325.16000000000003</v>
      </c>
      <c r="L4">
        <f>K4*1.4</f>
        <v>455.22399999999999</v>
      </c>
      <c r="M4">
        <f>ROUND(L4,2)</f>
        <v>455.22</v>
      </c>
    </row>
    <row r="5" spans="1:13" x14ac:dyDescent="0.25">
      <c r="A5" s="5" t="s">
        <v>8</v>
      </c>
      <c r="B5" s="7">
        <v>41000012</v>
      </c>
      <c r="C5" s="5" t="s">
        <v>9</v>
      </c>
      <c r="D5" s="5" t="s">
        <v>10</v>
      </c>
      <c r="E5" s="6">
        <v>504.71</v>
      </c>
      <c r="F5" s="8">
        <f t="shared" ref="F5:F68" si="0">ROUND(E5,2)</f>
        <v>504.71</v>
      </c>
      <c r="G5" s="5" t="s">
        <v>10</v>
      </c>
      <c r="H5" s="8">
        <f t="shared" ref="H5:H68" si="1">F5-E5</f>
        <v>0</v>
      </c>
      <c r="I5">
        <f>VLOOKUP(B5,[1]TDSheet!$C$11:$G$213,5,0)</f>
        <v>360.51049999999998</v>
      </c>
      <c r="J5">
        <f t="shared" ref="J5:J68" si="2">ROUND(I5,2)</f>
        <v>360.51</v>
      </c>
      <c r="K5" s="8">
        <v>360.51</v>
      </c>
      <c r="L5">
        <f t="shared" ref="L5:L68" si="3">K5*1.4</f>
        <v>504.71399999999994</v>
      </c>
      <c r="M5">
        <f t="shared" ref="M5:M68" si="4">ROUND(L5,2)</f>
        <v>504.71</v>
      </c>
    </row>
    <row r="6" spans="1:13" x14ac:dyDescent="0.25">
      <c r="A6" s="5" t="s">
        <v>11</v>
      </c>
      <c r="B6" s="7">
        <v>41000013</v>
      </c>
      <c r="C6" s="5" t="s">
        <v>12</v>
      </c>
      <c r="D6" s="5" t="s">
        <v>13</v>
      </c>
      <c r="E6" s="6">
        <v>557.49</v>
      </c>
      <c r="F6" s="8">
        <f t="shared" si="0"/>
        <v>557.49</v>
      </c>
      <c r="G6" s="5" t="s">
        <v>13</v>
      </c>
      <c r="H6" s="8">
        <f t="shared" si="1"/>
        <v>0</v>
      </c>
      <c r="I6">
        <f>VLOOKUP(B6,[1]TDSheet!$C$11:$G$213,5,0)</f>
        <v>398.20800000000003</v>
      </c>
      <c r="J6">
        <f t="shared" si="2"/>
        <v>398.21</v>
      </c>
      <c r="K6" s="8">
        <v>398.21</v>
      </c>
      <c r="L6">
        <f t="shared" si="3"/>
        <v>557.49399999999991</v>
      </c>
      <c r="M6">
        <f t="shared" si="4"/>
        <v>557.49</v>
      </c>
    </row>
    <row r="7" spans="1:13" x14ac:dyDescent="0.25">
      <c r="A7" s="5" t="s">
        <v>14</v>
      </c>
      <c r="B7" s="7">
        <v>41000014</v>
      </c>
      <c r="C7" s="5" t="s">
        <v>15</v>
      </c>
      <c r="D7" s="5" t="s">
        <v>16</v>
      </c>
      <c r="E7" s="6">
        <v>717.96</v>
      </c>
      <c r="F7" s="8">
        <f t="shared" si="0"/>
        <v>717.96</v>
      </c>
      <c r="G7" s="5" t="s">
        <v>16</v>
      </c>
      <c r="H7" s="8">
        <f t="shared" si="1"/>
        <v>0</v>
      </c>
      <c r="I7">
        <f>VLOOKUP(B7,[1]TDSheet!$C$11:$G$213,5,0)</f>
        <v>435.90550000000002</v>
      </c>
      <c r="J7">
        <f t="shared" si="2"/>
        <v>435.91</v>
      </c>
      <c r="K7" s="8">
        <v>435.91</v>
      </c>
      <c r="L7">
        <f t="shared" si="3"/>
        <v>610.274</v>
      </c>
      <c r="M7">
        <f t="shared" si="4"/>
        <v>610.27</v>
      </c>
    </row>
    <row r="8" spans="1:13" x14ac:dyDescent="0.25">
      <c r="A8" s="5" t="s">
        <v>17</v>
      </c>
      <c r="B8" s="7">
        <v>4010001</v>
      </c>
      <c r="C8" s="5" t="s">
        <v>18</v>
      </c>
      <c r="D8" s="5" t="s">
        <v>19</v>
      </c>
      <c r="E8" s="6">
        <v>150.09</v>
      </c>
      <c r="F8" s="8">
        <f t="shared" si="0"/>
        <v>150.09</v>
      </c>
      <c r="G8" s="5" t="s">
        <v>19</v>
      </c>
      <c r="H8" s="8">
        <f t="shared" si="1"/>
        <v>0</v>
      </c>
      <c r="I8">
        <f>VLOOKUP(B8,[1]TDSheet!$C$11:$G$213,5,0)</f>
        <v>114.4015</v>
      </c>
      <c r="J8">
        <f t="shared" si="2"/>
        <v>114.4</v>
      </c>
      <c r="K8" s="8">
        <v>114.4</v>
      </c>
      <c r="L8">
        <f t="shared" si="3"/>
        <v>160.16</v>
      </c>
      <c r="M8">
        <f t="shared" si="4"/>
        <v>160.16</v>
      </c>
    </row>
    <row r="9" spans="1:13" x14ac:dyDescent="0.25">
      <c r="A9" s="5" t="s">
        <v>20</v>
      </c>
      <c r="B9" s="7">
        <v>4010002</v>
      </c>
      <c r="C9" s="5" t="s">
        <v>21</v>
      </c>
      <c r="D9" s="5" t="s">
        <v>22</v>
      </c>
      <c r="E9" s="6">
        <v>154.09</v>
      </c>
      <c r="F9" s="8">
        <f t="shared" si="0"/>
        <v>154.09</v>
      </c>
      <c r="G9" s="5" t="s">
        <v>22</v>
      </c>
      <c r="H9" s="8">
        <f t="shared" si="1"/>
        <v>0</v>
      </c>
      <c r="I9">
        <f>VLOOKUP(B9,[1]TDSheet!$C$11:$G$213,5,0)</f>
        <v>114.4015</v>
      </c>
      <c r="J9">
        <f t="shared" si="2"/>
        <v>114.4</v>
      </c>
      <c r="K9" s="8">
        <v>114.4</v>
      </c>
      <c r="L9">
        <f t="shared" si="3"/>
        <v>160.16</v>
      </c>
      <c r="M9">
        <f t="shared" si="4"/>
        <v>160.16</v>
      </c>
    </row>
    <row r="10" spans="1:13" x14ac:dyDescent="0.25">
      <c r="A10" s="5" t="s">
        <v>23</v>
      </c>
      <c r="B10" s="7">
        <v>4010003</v>
      </c>
      <c r="C10" s="5" t="s">
        <v>24</v>
      </c>
      <c r="D10" s="5" t="s">
        <v>25</v>
      </c>
      <c r="E10" s="6">
        <v>158.09</v>
      </c>
      <c r="F10" s="8">
        <f t="shared" si="0"/>
        <v>158.09</v>
      </c>
      <c r="G10" s="5" t="s">
        <v>25</v>
      </c>
      <c r="H10" s="8">
        <f t="shared" si="1"/>
        <v>0</v>
      </c>
      <c r="I10">
        <f>VLOOKUP(B10,[1]TDSheet!$C$11:$G$213,5,0)</f>
        <v>114.4015</v>
      </c>
      <c r="J10">
        <f t="shared" si="2"/>
        <v>114.4</v>
      </c>
      <c r="K10" s="8">
        <v>114.4</v>
      </c>
      <c r="L10">
        <f t="shared" si="3"/>
        <v>160.16</v>
      </c>
      <c r="M10">
        <f t="shared" si="4"/>
        <v>160.16</v>
      </c>
    </row>
    <row r="11" spans="1:13" x14ac:dyDescent="0.25">
      <c r="A11" s="5" t="s">
        <v>26</v>
      </c>
      <c r="B11" s="7">
        <v>4010004</v>
      </c>
      <c r="C11" s="5" t="s">
        <v>27</v>
      </c>
      <c r="D11" s="5" t="s">
        <v>28</v>
      </c>
      <c r="E11" s="6">
        <v>162.09</v>
      </c>
      <c r="F11" s="8">
        <f t="shared" si="0"/>
        <v>162.09</v>
      </c>
      <c r="G11" s="5" t="s">
        <v>28</v>
      </c>
      <c r="H11" s="8">
        <f t="shared" si="1"/>
        <v>0</v>
      </c>
      <c r="I11">
        <f>VLOOKUP(B11,[1]TDSheet!$C$11:$G$213,5,0)</f>
        <v>115.77850000000001</v>
      </c>
      <c r="J11">
        <f t="shared" si="2"/>
        <v>115.78</v>
      </c>
      <c r="K11" s="8">
        <v>115.78</v>
      </c>
      <c r="L11">
        <f t="shared" si="3"/>
        <v>162.09199999999998</v>
      </c>
      <c r="M11">
        <f t="shared" si="4"/>
        <v>162.09</v>
      </c>
    </row>
    <row r="12" spans="1:13" x14ac:dyDescent="0.25">
      <c r="A12" s="5" t="s">
        <v>29</v>
      </c>
      <c r="B12" s="7">
        <v>4000012</v>
      </c>
      <c r="C12" s="5" t="s">
        <v>30</v>
      </c>
      <c r="D12" s="5" t="s">
        <v>31</v>
      </c>
      <c r="E12" s="6">
        <v>348.93</v>
      </c>
      <c r="F12" s="8">
        <f t="shared" si="0"/>
        <v>348.93</v>
      </c>
      <c r="G12" s="5" t="s">
        <v>31</v>
      </c>
      <c r="H12" s="8">
        <f t="shared" si="1"/>
        <v>0</v>
      </c>
      <c r="I12">
        <f>VLOOKUP(B12,[1]TDSheet!$C$11:$G$213,5,0)</f>
        <v>258.14499999999998</v>
      </c>
      <c r="J12">
        <f t="shared" si="2"/>
        <v>258.14999999999998</v>
      </c>
      <c r="K12" s="8">
        <v>258.14999999999998</v>
      </c>
      <c r="L12">
        <f t="shared" si="3"/>
        <v>361.40999999999997</v>
      </c>
      <c r="M12">
        <f t="shared" si="4"/>
        <v>361.41</v>
      </c>
    </row>
    <row r="13" spans="1:13" x14ac:dyDescent="0.25">
      <c r="A13" s="5" t="s">
        <v>32</v>
      </c>
      <c r="B13" s="7">
        <v>4003012</v>
      </c>
      <c r="C13" s="5" t="s">
        <v>33</v>
      </c>
      <c r="D13" s="5" t="s">
        <v>34</v>
      </c>
      <c r="E13" s="6">
        <v>452.93</v>
      </c>
      <c r="F13" s="8">
        <f t="shared" si="0"/>
        <v>452.93</v>
      </c>
      <c r="G13" s="5" t="s">
        <v>34</v>
      </c>
      <c r="H13" s="8">
        <f t="shared" si="1"/>
        <v>0</v>
      </c>
      <c r="I13">
        <f>VLOOKUP(B13,[1]TDSheet!$C$11:$G$213,5,0)</f>
        <v>323.51850000000002</v>
      </c>
      <c r="J13">
        <f t="shared" si="2"/>
        <v>323.52</v>
      </c>
      <c r="K13" s="8">
        <v>323.52</v>
      </c>
      <c r="L13">
        <f t="shared" si="3"/>
        <v>452.92799999999994</v>
      </c>
      <c r="M13">
        <f t="shared" si="4"/>
        <v>452.93</v>
      </c>
    </row>
    <row r="14" spans="1:13" x14ac:dyDescent="0.25">
      <c r="A14" s="5" t="s">
        <v>35</v>
      </c>
      <c r="B14" s="7">
        <v>4004012</v>
      </c>
      <c r="C14" s="5" t="s">
        <v>36</v>
      </c>
      <c r="D14" s="5" t="s">
        <v>37</v>
      </c>
      <c r="E14" s="6">
        <v>518.53</v>
      </c>
      <c r="F14" s="8">
        <f t="shared" si="0"/>
        <v>518.53</v>
      </c>
      <c r="G14" s="5" t="s">
        <v>37</v>
      </c>
      <c r="H14" s="8">
        <f t="shared" si="1"/>
        <v>0</v>
      </c>
      <c r="I14">
        <f>VLOOKUP(B14,[1]TDSheet!$C$11:$G$213,5,0)</f>
        <v>370.37900000000002</v>
      </c>
      <c r="J14">
        <f t="shared" si="2"/>
        <v>370.38</v>
      </c>
      <c r="K14" s="8">
        <v>370.38</v>
      </c>
      <c r="L14">
        <f t="shared" si="3"/>
        <v>518.53199999999993</v>
      </c>
      <c r="M14">
        <f t="shared" si="4"/>
        <v>518.53</v>
      </c>
    </row>
    <row r="15" spans="1:13" x14ac:dyDescent="0.25">
      <c r="A15" s="5" t="s">
        <v>38</v>
      </c>
      <c r="B15" s="7">
        <v>4015012</v>
      </c>
      <c r="C15" s="5" t="s">
        <v>39</v>
      </c>
      <c r="D15" s="5" t="s">
        <v>40</v>
      </c>
      <c r="E15" s="6">
        <v>307.97000000000003</v>
      </c>
      <c r="F15" s="8">
        <f t="shared" si="0"/>
        <v>307.97000000000003</v>
      </c>
      <c r="G15" s="5" t="s">
        <v>40</v>
      </c>
      <c r="H15" s="8">
        <f t="shared" si="1"/>
        <v>0</v>
      </c>
      <c r="I15">
        <f>VLOOKUP(B15,[1]TDSheet!$C$11:$G$213,5,0)</f>
        <v>259.63249999999999</v>
      </c>
      <c r="J15">
        <f t="shared" si="2"/>
        <v>259.63</v>
      </c>
      <c r="K15" s="8">
        <v>259.63</v>
      </c>
      <c r="L15">
        <f t="shared" si="3"/>
        <v>363.48199999999997</v>
      </c>
      <c r="M15">
        <f t="shared" si="4"/>
        <v>363.48</v>
      </c>
    </row>
    <row r="16" spans="1:13" x14ac:dyDescent="0.25">
      <c r="A16" s="5" t="s">
        <v>41</v>
      </c>
      <c r="B16" s="7">
        <v>4016012</v>
      </c>
      <c r="C16" s="5" t="s">
        <v>42</v>
      </c>
      <c r="D16" s="5" t="s">
        <v>43</v>
      </c>
      <c r="E16" s="6">
        <v>338.35</v>
      </c>
      <c r="F16" s="8">
        <f t="shared" si="0"/>
        <v>338.35</v>
      </c>
      <c r="G16" s="5" t="s">
        <v>43</v>
      </c>
      <c r="H16" s="8">
        <f t="shared" si="1"/>
        <v>0</v>
      </c>
      <c r="I16">
        <f>VLOOKUP(B16,[1]TDSheet!$C$11:$G$213,5,0)</f>
        <v>256.22399999999999</v>
      </c>
      <c r="J16">
        <f t="shared" si="2"/>
        <v>256.22000000000003</v>
      </c>
      <c r="K16" s="8">
        <v>256.22000000000003</v>
      </c>
      <c r="L16">
        <f t="shared" si="3"/>
        <v>358.70800000000003</v>
      </c>
      <c r="M16">
        <f t="shared" si="4"/>
        <v>358.71</v>
      </c>
    </row>
    <row r="17" spans="1:13" x14ac:dyDescent="0.25">
      <c r="A17" s="5" t="s">
        <v>44</v>
      </c>
      <c r="B17" s="7">
        <v>4014012</v>
      </c>
      <c r="C17" s="5" t="s">
        <v>45</v>
      </c>
      <c r="D17" s="5" t="s">
        <v>46</v>
      </c>
      <c r="E17" s="6">
        <v>301.93</v>
      </c>
      <c r="F17" s="8">
        <f t="shared" si="0"/>
        <v>301.93</v>
      </c>
      <c r="G17" s="5" t="s">
        <v>46</v>
      </c>
      <c r="H17" s="8">
        <f t="shared" si="1"/>
        <v>0</v>
      </c>
      <c r="I17">
        <f>VLOOKUP(B17,[1]TDSheet!$C$11:$G$213,5,0)</f>
        <v>262.64999999999998</v>
      </c>
      <c r="J17">
        <f t="shared" si="2"/>
        <v>262.64999999999998</v>
      </c>
      <c r="K17" s="8">
        <v>262.64999999999998</v>
      </c>
      <c r="L17">
        <f t="shared" si="3"/>
        <v>367.70999999999992</v>
      </c>
      <c r="M17">
        <f t="shared" si="4"/>
        <v>367.71</v>
      </c>
    </row>
    <row r="18" spans="1:13" x14ac:dyDescent="0.25">
      <c r="A18" s="5" t="s">
        <v>47</v>
      </c>
      <c r="B18" s="7">
        <v>4417012</v>
      </c>
      <c r="C18" s="5" t="s">
        <v>48</v>
      </c>
      <c r="D18" s="5" t="s">
        <v>49</v>
      </c>
      <c r="E18" s="6">
        <v>655.20000000000005</v>
      </c>
      <c r="F18" s="8">
        <f t="shared" si="0"/>
        <v>655.20000000000005</v>
      </c>
      <c r="G18" s="5" t="s">
        <v>49</v>
      </c>
      <c r="H18" s="8">
        <f t="shared" si="1"/>
        <v>0</v>
      </c>
      <c r="I18">
        <f>VLOOKUP(B18,[1]TDSheet!$C$11:$G$213,5,0)</f>
        <v>469.01299999999998</v>
      </c>
      <c r="J18">
        <f t="shared" si="2"/>
        <v>469.01</v>
      </c>
      <c r="K18" s="8">
        <v>469.01</v>
      </c>
      <c r="L18">
        <f t="shared" si="3"/>
        <v>656.61399999999992</v>
      </c>
      <c r="M18">
        <f t="shared" si="4"/>
        <v>656.61</v>
      </c>
    </row>
    <row r="19" spans="1:13" x14ac:dyDescent="0.25">
      <c r="A19" s="5" t="s">
        <v>50</v>
      </c>
      <c r="B19" s="7">
        <v>4417011</v>
      </c>
      <c r="C19" s="5" t="s">
        <v>51</v>
      </c>
      <c r="D19" s="5" t="s">
        <v>52</v>
      </c>
      <c r="E19" s="6">
        <v>655.20000000000005</v>
      </c>
      <c r="F19" s="8">
        <f t="shared" si="0"/>
        <v>655.20000000000005</v>
      </c>
      <c r="G19" s="5" t="s">
        <v>52</v>
      </c>
      <c r="H19" s="8">
        <f t="shared" si="1"/>
        <v>0</v>
      </c>
      <c r="I19">
        <f>VLOOKUP(B19,[1]TDSheet!$C$11:$G$213,5,0)</f>
        <v>469.01299999999998</v>
      </c>
      <c r="J19">
        <f t="shared" si="2"/>
        <v>469.01</v>
      </c>
      <c r="K19" s="8">
        <v>469.01</v>
      </c>
      <c r="L19">
        <f t="shared" si="3"/>
        <v>656.61399999999992</v>
      </c>
      <c r="M19">
        <f t="shared" si="4"/>
        <v>656.61</v>
      </c>
    </row>
    <row r="20" spans="1:13" x14ac:dyDescent="0.25">
      <c r="A20" s="5" t="s">
        <v>53</v>
      </c>
      <c r="B20" s="7">
        <v>4420011</v>
      </c>
      <c r="C20" s="5" t="s">
        <v>54</v>
      </c>
      <c r="D20" s="5" t="s">
        <v>55</v>
      </c>
      <c r="E20" s="6">
        <v>661.53</v>
      </c>
      <c r="F20" s="8">
        <f t="shared" si="0"/>
        <v>661.53</v>
      </c>
      <c r="G20" s="5" t="s">
        <v>55</v>
      </c>
      <c r="H20" s="8">
        <f t="shared" si="1"/>
        <v>0</v>
      </c>
      <c r="I20">
        <f>VLOOKUP(B20,[1]TDSheet!$C$11:$G$213,5,0)</f>
        <v>473.29700000000003</v>
      </c>
      <c r="J20">
        <f t="shared" si="2"/>
        <v>473.3</v>
      </c>
      <c r="K20" s="8">
        <v>473.3</v>
      </c>
      <c r="L20">
        <f t="shared" si="3"/>
        <v>662.62</v>
      </c>
      <c r="M20">
        <f t="shared" si="4"/>
        <v>662.62</v>
      </c>
    </row>
    <row r="21" spans="1:13" x14ac:dyDescent="0.25">
      <c r="A21" s="5" t="s">
        <v>56</v>
      </c>
      <c r="B21" s="5" t="s">
        <v>58</v>
      </c>
      <c r="C21" s="5" t="s">
        <v>57</v>
      </c>
      <c r="D21" s="5" t="s">
        <v>59</v>
      </c>
      <c r="E21" s="6">
        <v>143.51</v>
      </c>
      <c r="F21" s="8">
        <f t="shared" si="0"/>
        <v>143.51</v>
      </c>
      <c r="G21" s="5" t="s">
        <v>59</v>
      </c>
      <c r="H21" s="8">
        <f t="shared" si="1"/>
        <v>0</v>
      </c>
      <c r="I21">
        <f>VLOOKUP(B21,[1]TDSheet!$C$11:$G$213,5,0)</f>
        <v>102.50999999999999</v>
      </c>
      <c r="J21">
        <f t="shared" si="2"/>
        <v>102.51</v>
      </c>
      <c r="K21" s="8">
        <v>102.51</v>
      </c>
      <c r="L21">
        <f t="shared" si="3"/>
        <v>143.51400000000001</v>
      </c>
      <c r="M21">
        <f t="shared" si="4"/>
        <v>143.51</v>
      </c>
    </row>
    <row r="22" spans="1:13" x14ac:dyDescent="0.25">
      <c r="A22" s="5" t="s">
        <v>60</v>
      </c>
      <c r="B22" s="5" t="s">
        <v>62</v>
      </c>
      <c r="C22" s="5" t="s">
        <v>61</v>
      </c>
      <c r="D22" s="5" t="s">
        <v>63</v>
      </c>
      <c r="E22" s="6">
        <v>143.51</v>
      </c>
      <c r="F22" s="8">
        <f t="shared" si="0"/>
        <v>143.51</v>
      </c>
      <c r="G22" s="5" t="s">
        <v>63</v>
      </c>
      <c r="H22" s="8">
        <f t="shared" si="1"/>
        <v>0</v>
      </c>
      <c r="I22">
        <f>VLOOKUP(B22,[1]TDSheet!$C$11:$G$213,5,0)</f>
        <v>102.50999999999999</v>
      </c>
      <c r="J22">
        <f t="shared" si="2"/>
        <v>102.51</v>
      </c>
      <c r="K22" s="8">
        <v>102.51</v>
      </c>
      <c r="L22">
        <f t="shared" si="3"/>
        <v>143.51400000000001</v>
      </c>
      <c r="M22">
        <f t="shared" si="4"/>
        <v>143.51</v>
      </c>
    </row>
    <row r="23" spans="1:13" x14ac:dyDescent="0.25">
      <c r="A23" s="5" t="s">
        <v>64</v>
      </c>
      <c r="B23" s="5" t="s">
        <v>66</v>
      </c>
      <c r="C23" s="5" t="s">
        <v>65</v>
      </c>
      <c r="D23" s="5" t="s">
        <v>67</v>
      </c>
      <c r="E23" s="6">
        <v>143.51</v>
      </c>
      <c r="F23" s="8">
        <f t="shared" si="0"/>
        <v>143.51</v>
      </c>
      <c r="G23" s="5" t="s">
        <v>67</v>
      </c>
      <c r="H23" s="8">
        <f t="shared" si="1"/>
        <v>0</v>
      </c>
      <c r="I23">
        <f>VLOOKUP(B23,[1]TDSheet!$C$11:$G$213,5,0)</f>
        <v>102.50999999999999</v>
      </c>
      <c r="J23">
        <f t="shared" si="2"/>
        <v>102.51</v>
      </c>
      <c r="K23" s="8">
        <v>102.51</v>
      </c>
      <c r="L23">
        <f t="shared" si="3"/>
        <v>143.51400000000001</v>
      </c>
      <c r="M23">
        <f t="shared" si="4"/>
        <v>143.51</v>
      </c>
    </row>
    <row r="24" spans="1:13" x14ac:dyDescent="0.25">
      <c r="A24" s="5" t="s">
        <v>68</v>
      </c>
      <c r="B24" s="5" t="s">
        <v>70</v>
      </c>
      <c r="C24" s="5" t="s">
        <v>69</v>
      </c>
      <c r="D24" s="5" t="s">
        <v>71</v>
      </c>
      <c r="E24" s="6">
        <v>143.51</v>
      </c>
      <c r="F24" s="8">
        <f t="shared" si="0"/>
        <v>143.51</v>
      </c>
      <c r="G24" s="5" t="s">
        <v>71</v>
      </c>
      <c r="H24" s="8">
        <f t="shared" si="1"/>
        <v>0</v>
      </c>
      <c r="I24">
        <f>VLOOKUP(B24,[1]TDSheet!$C$11:$G$213,5,0)</f>
        <v>102.50999999999999</v>
      </c>
      <c r="J24">
        <f t="shared" si="2"/>
        <v>102.51</v>
      </c>
      <c r="K24" s="8">
        <v>102.51</v>
      </c>
      <c r="L24">
        <f t="shared" si="3"/>
        <v>143.51400000000001</v>
      </c>
      <c r="M24">
        <f t="shared" si="4"/>
        <v>143.51</v>
      </c>
    </row>
    <row r="25" spans="1:13" x14ac:dyDescent="0.25">
      <c r="A25" s="5" t="s">
        <v>72</v>
      </c>
      <c r="B25" s="5" t="s">
        <v>74</v>
      </c>
      <c r="C25" s="5" t="s">
        <v>73</v>
      </c>
      <c r="D25" s="5" t="s">
        <v>75</v>
      </c>
      <c r="E25" s="6">
        <v>150.36000000000001</v>
      </c>
      <c r="F25" s="8">
        <f t="shared" si="0"/>
        <v>150.36000000000001</v>
      </c>
      <c r="G25" s="5" t="s">
        <v>75</v>
      </c>
      <c r="H25" s="8">
        <f t="shared" si="1"/>
        <v>0</v>
      </c>
      <c r="I25">
        <f>VLOOKUP(B25,[1]TDSheet!$C$11:$G$213,5,0)</f>
        <v>107.39749999999999</v>
      </c>
      <c r="J25">
        <f t="shared" si="2"/>
        <v>107.4</v>
      </c>
      <c r="K25" s="8">
        <v>107.4</v>
      </c>
      <c r="L25">
        <f t="shared" si="3"/>
        <v>150.35999999999999</v>
      </c>
      <c r="M25">
        <f t="shared" si="4"/>
        <v>150.36000000000001</v>
      </c>
    </row>
    <row r="26" spans="1:13" x14ac:dyDescent="0.25">
      <c r="A26" s="5" t="s">
        <v>76</v>
      </c>
      <c r="B26" s="5" t="s">
        <v>78</v>
      </c>
      <c r="C26" s="5" t="s">
        <v>77</v>
      </c>
      <c r="D26" s="5" t="s">
        <v>79</v>
      </c>
      <c r="E26" s="6">
        <v>150.36000000000001</v>
      </c>
      <c r="F26" s="8">
        <f t="shared" si="0"/>
        <v>150.36000000000001</v>
      </c>
      <c r="G26" s="5" t="s">
        <v>79</v>
      </c>
      <c r="H26" s="8">
        <f t="shared" si="1"/>
        <v>0</v>
      </c>
      <c r="I26">
        <f>VLOOKUP(B26,[1]TDSheet!$C$11:$G$213,5,0)</f>
        <v>107.39749999999999</v>
      </c>
      <c r="J26">
        <f t="shared" si="2"/>
        <v>107.4</v>
      </c>
      <c r="K26" s="8">
        <v>107.4</v>
      </c>
      <c r="L26">
        <f t="shared" si="3"/>
        <v>150.35999999999999</v>
      </c>
      <c r="M26">
        <f t="shared" si="4"/>
        <v>150.36000000000001</v>
      </c>
    </row>
    <row r="27" spans="1:13" x14ac:dyDescent="0.25">
      <c r="A27" s="5" t="s">
        <v>80</v>
      </c>
      <c r="B27" s="5" t="s">
        <v>82</v>
      </c>
      <c r="C27" s="5" t="s">
        <v>81</v>
      </c>
      <c r="D27" s="5" t="s">
        <v>83</v>
      </c>
      <c r="E27" s="6">
        <v>150.36000000000001</v>
      </c>
      <c r="F27" s="8">
        <f t="shared" si="0"/>
        <v>150.36000000000001</v>
      </c>
      <c r="G27" s="5" t="s">
        <v>83</v>
      </c>
      <c r="H27" s="8">
        <f t="shared" si="1"/>
        <v>0</v>
      </c>
      <c r="I27">
        <f>VLOOKUP(B27,[1]TDSheet!$C$11:$G$213,5,0)</f>
        <v>107.39749999999999</v>
      </c>
      <c r="J27">
        <f t="shared" si="2"/>
        <v>107.4</v>
      </c>
      <c r="K27" s="8">
        <v>107.4</v>
      </c>
      <c r="L27">
        <f t="shared" si="3"/>
        <v>150.35999999999999</v>
      </c>
      <c r="M27">
        <f t="shared" si="4"/>
        <v>150.36000000000001</v>
      </c>
    </row>
    <row r="28" spans="1:13" x14ac:dyDescent="0.25">
      <c r="A28" s="5" t="s">
        <v>84</v>
      </c>
      <c r="B28" s="5" t="s">
        <v>86</v>
      </c>
      <c r="C28" s="5" t="s">
        <v>85</v>
      </c>
      <c r="D28" s="5" t="s">
        <v>87</v>
      </c>
      <c r="E28" s="6">
        <v>150.36000000000001</v>
      </c>
      <c r="F28" s="8">
        <f t="shared" si="0"/>
        <v>150.36000000000001</v>
      </c>
      <c r="G28" s="5" t="s">
        <v>87</v>
      </c>
      <c r="H28" s="8">
        <f t="shared" si="1"/>
        <v>0</v>
      </c>
      <c r="I28">
        <f>VLOOKUP(B28,[1]TDSheet!$C$11:$G$213,5,0)</f>
        <v>107.39749999999999</v>
      </c>
      <c r="J28">
        <f t="shared" si="2"/>
        <v>107.4</v>
      </c>
      <c r="K28" s="8">
        <v>107.4</v>
      </c>
      <c r="L28">
        <f t="shared" si="3"/>
        <v>150.35999999999999</v>
      </c>
      <c r="M28">
        <f t="shared" si="4"/>
        <v>150.36000000000001</v>
      </c>
    </row>
    <row r="29" spans="1:13" x14ac:dyDescent="0.25">
      <c r="A29" s="5" t="s">
        <v>88</v>
      </c>
      <c r="B29" s="5" t="s">
        <v>90</v>
      </c>
      <c r="C29" s="5" t="s">
        <v>89</v>
      </c>
      <c r="D29" s="5" t="s">
        <v>91</v>
      </c>
      <c r="E29" s="6">
        <v>187.23</v>
      </c>
      <c r="F29" s="8">
        <f t="shared" si="0"/>
        <v>187.23</v>
      </c>
      <c r="G29" s="5" t="s">
        <v>91</v>
      </c>
      <c r="H29" s="8">
        <f t="shared" si="1"/>
        <v>0</v>
      </c>
      <c r="I29">
        <f>VLOOKUP(B29,[1]TDSheet!$C$11:$G$213,5,0)</f>
        <v>133.739</v>
      </c>
      <c r="J29">
        <f t="shared" si="2"/>
        <v>133.74</v>
      </c>
      <c r="K29" s="8">
        <v>133.74</v>
      </c>
      <c r="L29">
        <f t="shared" si="3"/>
        <v>187.23599999999999</v>
      </c>
      <c r="M29">
        <f t="shared" si="4"/>
        <v>187.24</v>
      </c>
    </row>
    <row r="30" spans="1:13" x14ac:dyDescent="0.25">
      <c r="A30" s="5" t="s">
        <v>92</v>
      </c>
      <c r="B30" s="5" t="s">
        <v>94</v>
      </c>
      <c r="C30" s="5" t="s">
        <v>93</v>
      </c>
      <c r="D30" s="5" t="s">
        <v>95</v>
      </c>
      <c r="E30" s="6">
        <v>187.23</v>
      </c>
      <c r="F30" s="8">
        <f t="shared" si="0"/>
        <v>187.23</v>
      </c>
      <c r="G30" s="5" t="s">
        <v>95</v>
      </c>
      <c r="H30" s="8">
        <f t="shared" si="1"/>
        <v>0</v>
      </c>
      <c r="I30">
        <f>VLOOKUP(B30,[1]TDSheet!$C$11:$G$213,5,0)</f>
        <v>133.739</v>
      </c>
      <c r="J30">
        <f t="shared" si="2"/>
        <v>133.74</v>
      </c>
      <c r="K30" s="8">
        <v>133.74</v>
      </c>
      <c r="L30">
        <f t="shared" si="3"/>
        <v>187.23599999999999</v>
      </c>
      <c r="M30">
        <f t="shared" si="4"/>
        <v>187.24</v>
      </c>
    </row>
    <row r="31" spans="1:13" x14ac:dyDescent="0.25">
      <c r="A31" s="5" t="s">
        <v>96</v>
      </c>
      <c r="B31" s="5" t="s">
        <v>98</v>
      </c>
      <c r="C31" s="5" t="s">
        <v>97</v>
      </c>
      <c r="D31" s="5" t="s">
        <v>99</v>
      </c>
      <c r="E31" s="6">
        <v>187.23</v>
      </c>
      <c r="F31" s="8">
        <f t="shared" si="0"/>
        <v>187.23</v>
      </c>
      <c r="G31" s="5" t="s">
        <v>99</v>
      </c>
      <c r="H31" s="8">
        <f t="shared" si="1"/>
        <v>0</v>
      </c>
      <c r="I31">
        <f>VLOOKUP(B31,[1]TDSheet!$C$11:$G$213,5,0)</f>
        <v>133.739</v>
      </c>
      <c r="J31">
        <f t="shared" si="2"/>
        <v>133.74</v>
      </c>
      <c r="K31" s="8">
        <v>133.74</v>
      </c>
      <c r="L31">
        <f t="shared" si="3"/>
        <v>187.23599999999999</v>
      </c>
      <c r="M31">
        <f t="shared" si="4"/>
        <v>187.24</v>
      </c>
    </row>
    <row r="32" spans="1:13" x14ac:dyDescent="0.25">
      <c r="A32" s="5" t="s">
        <v>100</v>
      </c>
      <c r="B32" s="5" t="s">
        <v>102</v>
      </c>
      <c r="C32" s="5" t="s">
        <v>101</v>
      </c>
      <c r="D32" s="5" t="s">
        <v>103</v>
      </c>
      <c r="E32" s="6">
        <v>187.14</v>
      </c>
      <c r="F32" s="8">
        <f t="shared" si="0"/>
        <v>187.14</v>
      </c>
      <c r="G32" s="5" t="s">
        <v>103</v>
      </c>
      <c r="H32" s="8">
        <f t="shared" si="1"/>
        <v>0</v>
      </c>
      <c r="I32">
        <f>VLOOKUP(B32,[1]TDSheet!$C$11:$G$213,5,0)</f>
        <v>133.67099999999999</v>
      </c>
      <c r="J32">
        <f t="shared" si="2"/>
        <v>133.66999999999999</v>
      </c>
      <c r="K32" s="8">
        <v>133.66999999999999</v>
      </c>
      <c r="L32">
        <f t="shared" si="3"/>
        <v>187.13799999999998</v>
      </c>
      <c r="M32">
        <f t="shared" si="4"/>
        <v>187.14</v>
      </c>
    </row>
    <row r="33" spans="1:13" x14ac:dyDescent="0.25">
      <c r="A33" s="5" t="s">
        <v>104</v>
      </c>
      <c r="B33" s="5" t="s">
        <v>106</v>
      </c>
      <c r="C33" s="5" t="s">
        <v>105</v>
      </c>
      <c r="D33" s="5" t="s">
        <v>107</v>
      </c>
      <c r="E33" s="6">
        <v>271</v>
      </c>
      <c r="F33" s="8">
        <f t="shared" si="0"/>
        <v>271</v>
      </c>
      <c r="G33" s="5" t="s">
        <v>107</v>
      </c>
      <c r="H33" s="8">
        <f t="shared" si="1"/>
        <v>0</v>
      </c>
      <c r="I33">
        <f>VLOOKUP(B33,[1]TDSheet!$C$11:$G$213,5,0)</f>
        <v>193.57049999999998</v>
      </c>
      <c r="J33">
        <f t="shared" si="2"/>
        <v>193.57</v>
      </c>
      <c r="K33" s="8">
        <v>193.57</v>
      </c>
      <c r="L33">
        <f t="shared" si="3"/>
        <v>270.99799999999999</v>
      </c>
      <c r="M33">
        <f t="shared" si="4"/>
        <v>271</v>
      </c>
    </row>
    <row r="34" spans="1:13" x14ac:dyDescent="0.25">
      <c r="A34" s="5" t="s">
        <v>108</v>
      </c>
      <c r="B34" s="5" t="s">
        <v>110</v>
      </c>
      <c r="C34" s="5" t="s">
        <v>109</v>
      </c>
      <c r="D34" s="5" t="s">
        <v>111</v>
      </c>
      <c r="E34" s="6">
        <v>271</v>
      </c>
      <c r="F34" s="8">
        <f t="shared" si="0"/>
        <v>271</v>
      </c>
      <c r="G34" s="5" t="s">
        <v>111</v>
      </c>
      <c r="H34" s="8">
        <f t="shared" si="1"/>
        <v>0</v>
      </c>
      <c r="I34">
        <f>VLOOKUP(B34,[1]TDSheet!$C$11:$G$213,5,0)</f>
        <v>193.57049999999998</v>
      </c>
      <c r="J34">
        <f t="shared" si="2"/>
        <v>193.57</v>
      </c>
      <c r="K34" s="8">
        <v>193.57</v>
      </c>
      <c r="L34">
        <f t="shared" si="3"/>
        <v>270.99799999999999</v>
      </c>
      <c r="M34">
        <f t="shared" si="4"/>
        <v>271</v>
      </c>
    </row>
    <row r="35" spans="1:13" x14ac:dyDescent="0.25">
      <c r="A35" s="5" t="s">
        <v>112</v>
      </c>
      <c r="B35" s="5" t="s">
        <v>114</v>
      </c>
      <c r="C35" s="5" t="s">
        <v>113</v>
      </c>
      <c r="D35" s="5" t="s">
        <v>115</v>
      </c>
      <c r="E35" s="6">
        <v>271</v>
      </c>
      <c r="F35" s="8">
        <f t="shared" si="0"/>
        <v>271</v>
      </c>
      <c r="G35" s="5" t="s">
        <v>115</v>
      </c>
      <c r="H35" s="8">
        <f t="shared" si="1"/>
        <v>0</v>
      </c>
      <c r="I35">
        <f>VLOOKUP(B35,[1]TDSheet!$C$11:$G$213,5,0)</f>
        <v>193.57049999999998</v>
      </c>
      <c r="J35">
        <f t="shared" si="2"/>
        <v>193.57</v>
      </c>
      <c r="K35" s="8">
        <v>193.57</v>
      </c>
      <c r="L35">
        <f t="shared" si="3"/>
        <v>270.99799999999999</v>
      </c>
      <c r="M35">
        <f t="shared" si="4"/>
        <v>271</v>
      </c>
    </row>
    <row r="36" spans="1:13" x14ac:dyDescent="0.25">
      <c r="A36" s="5" t="s">
        <v>116</v>
      </c>
      <c r="B36" s="5" t="s">
        <v>118</v>
      </c>
      <c r="C36" s="5" t="s">
        <v>117</v>
      </c>
      <c r="D36" s="5" t="s">
        <v>119</v>
      </c>
      <c r="E36" s="6">
        <v>271</v>
      </c>
      <c r="F36" s="8">
        <f t="shared" si="0"/>
        <v>271</v>
      </c>
      <c r="G36" s="5" t="s">
        <v>119</v>
      </c>
      <c r="H36" s="8">
        <f t="shared" si="1"/>
        <v>0</v>
      </c>
      <c r="I36">
        <f>VLOOKUP(B36,[1]TDSheet!$C$11:$G$213,5,0)</f>
        <v>193.57049999999998</v>
      </c>
      <c r="J36">
        <f t="shared" si="2"/>
        <v>193.57</v>
      </c>
      <c r="K36" s="8">
        <v>193.57</v>
      </c>
      <c r="L36">
        <f t="shared" si="3"/>
        <v>270.99799999999999</v>
      </c>
      <c r="M36">
        <f t="shared" si="4"/>
        <v>271</v>
      </c>
    </row>
    <row r="37" spans="1:13" x14ac:dyDescent="0.25">
      <c r="A37" s="5" t="s">
        <v>120</v>
      </c>
      <c r="B37" s="5" t="s">
        <v>122</v>
      </c>
      <c r="C37" s="5" t="s">
        <v>121</v>
      </c>
      <c r="D37" s="5" t="s">
        <v>123</v>
      </c>
      <c r="E37" s="6">
        <v>160.88</v>
      </c>
      <c r="F37" s="8">
        <f t="shared" si="0"/>
        <v>160.88</v>
      </c>
      <c r="G37" s="5" t="s">
        <v>123</v>
      </c>
      <c r="H37" s="8">
        <f t="shared" si="1"/>
        <v>0</v>
      </c>
      <c r="I37">
        <f>VLOOKUP(B37,[1]TDSheet!$C$11:$G$213,5,0)</f>
        <v>114.91149999999999</v>
      </c>
      <c r="J37">
        <f t="shared" si="2"/>
        <v>114.91</v>
      </c>
      <c r="K37" s="8">
        <v>114.91</v>
      </c>
      <c r="L37">
        <f t="shared" si="3"/>
        <v>160.874</v>
      </c>
      <c r="M37">
        <f t="shared" si="4"/>
        <v>160.87</v>
      </c>
    </row>
    <row r="38" spans="1:13" x14ac:dyDescent="0.25">
      <c r="A38" s="5" t="s">
        <v>124</v>
      </c>
      <c r="B38" s="5" t="s">
        <v>126</v>
      </c>
      <c r="C38" s="5" t="s">
        <v>125</v>
      </c>
      <c r="D38" s="5" t="s">
        <v>127</v>
      </c>
      <c r="E38" s="6">
        <v>160.88</v>
      </c>
      <c r="F38" s="8">
        <f t="shared" si="0"/>
        <v>160.88</v>
      </c>
      <c r="G38" s="5" t="s">
        <v>127</v>
      </c>
      <c r="H38" s="8">
        <f t="shared" si="1"/>
        <v>0</v>
      </c>
      <c r="I38">
        <f>VLOOKUP(B38,[1]TDSheet!$C$11:$G$213,5,0)</f>
        <v>114.91149999999999</v>
      </c>
      <c r="J38">
        <f t="shared" si="2"/>
        <v>114.91</v>
      </c>
      <c r="K38" s="8">
        <v>114.91</v>
      </c>
      <c r="L38">
        <f t="shared" si="3"/>
        <v>160.874</v>
      </c>
      <c r="M38">
        <f t="shared" si="4"/>
        <v>160.87</v>
      </c>
    </row>
    <row r="39" spans="1:13" x14ac:dyDescent="0.25">
      <c r="A39" s="5" t="s">
        <v>128</v>
      </c>
      <c r="B39" s="5" t="s">
        <v>130</v>
      </c>
      <c r="C39" s="5" t="s">
        <v>129</v>
      </c>
      <c r="D39" s="5" t="s">
        <v>131</v>
      </c>
      <c r="E39" s="6">
        <v>160.88</v>
      </c>
      <c r="F39" s="8">
        <f t="shared" si="0"/>
        <v>160.88</v>
      </c>
      <c r="G39" s="5" t="s">
        <v>131</v>
      </c>
      <c r="H39" s="8">
        <f t="shared" si="1"/>
        <v>0</v>
      </c>
      <c r="I39">
        <f>VLOOKUP(B39,[1]TDSheet!$C$11:$G$213,5,0)</f>
        <v>114.91149999999999</v>
      </c>
      <c r="J39">
        <f t="shared" si="2"/>
        <v>114.91</v>
      </c>
      <c r="K39" s="8">
        <v>114.91</v>
      </c>
      <c r="L39">
        <f t="shared" si="3"/>
        <v>160.874</v>
      </c>
      <c r="M39">
        <f t="shared" si="4"/>
        <v>160.87</v>
      </c>
    </row>
    <row r="40" spans="1:13" x14ac:dyDescent="0.25">
      <c r="A40" s="5" t="s">
        <v>132</v>
      </c>
      <c r="B40" s="5" t="s">
        <v>134</v>
      </c>
      <c r="C40" s="5" t="s">
        <v>133</v>
      </c>
      <c r="D40" s="5" t="s">
        <v>135</v>
      </c>
      <c r="E40" s="6">
        <v>160.88</v>
      </c>
      <c r="F40" s="8">
        <f t="shared" si="0"/>
        <v>160.88</v>
      </c>
      <c r="G40" s="5" t="s">
        <v>135</v>
      </c>
      <c r="H40" s="8">
        <f t="shared" si="1"/>
        <v>0</v>
      </c>
      <c r="I40">
        <f>VLOOKUP(B40,[1]TDSheet!$C$11:$G$213,5,0)</f>
        <v>114.91149999999999</v>
      </c>
      <c r="J40">
        <f t="shared" si="2"/>
        <v>114.91</v>
      </c>
      <c r="K40" s="8">
        <v>114.91</v>
      </c>
      <c r="L40">
        <f t="shared" si="3"/>
        <v>160.874</v>
      </c>
      <c r="M40">
        <f t="shared" si="4"/>
        <v>160.87</v>
      </c>
    </row>
    <row r="41" spans="1:13" x14ac:dyDescent="0.25">
      <c r="A41" s="5" t="s">
        <v>136</v>
      </c>
      <c r="B41" s="5" t="s">
        <v>138</v>
      </c>
      <c r="C41" s="5" t="s">
        <v>137</v>
      </c>
      <c r="D41" s="5" t="s">
        <v>139</v>
      </c>
      <c r="E41" s="6">
        <v>205.37</v>
      </c>
      <c r="F41" s="8">
        <f t="shared" si="0"/>
        <v>205.37</v>
      </c>
      <c r="G41" s="5" t="s">
        <v>139</v>
      </c>
      <c r="H41" s="8">
        <f t="shared" si="1"/>
        <v>0</v>
      </c>
      <c r="I41">
        <f>VLOOKUP(B41,[1]TDSheet!$C$11:$G$213,5,0)</f>
        <v>146.69300000000001</v>
      </c>
      <c r="J41">
        <f t="shared" si="2"/>
        <v>146.69</v>
      </c>
      <c r="K41" s="8">
        <v>146.69</v>
      </c>
      <c r="L41">
        <f t="shared" si="3"/>
        <v>205.36599999999999</v>
      </c>
      <c r="M41">
        <f t="shared" si="4"/>
        <v>205.37</v>
      </c>
    </row>
    <row r="42" spans="1:13" x14ac:dyDescent="0.25">
      <c r="A42" s="5" t="s">
        <v>140</v>
      </c>
      <c r="B42" s="5" t="s">
        <v>142</v>
      </c>
      <c r="C42" s="5" t="s">
        <v>141</v>
      </c>
      <c r="D42" s="5" t="s">
        <v>143</v>
      </c>
      <c r="E42" s="6">
        <v>205.37</v>
      </c>
      <c r="F42" s="8">
        <f t="shared" si="0"/>
        <v>205.37</v>
      </c>
      <c r="G42" s="5" t="s">
        <v>143</v>
      </c>
      <c r="H42" s="8">
        <f t="shared" si="1"/>
        <v>0</v>
      </c>
      <c r="I42">
        <f>VLOOKUP(B42,[1]TDSheet!$C$11:$G$213,5,0)</f>
        <v>146.69300000000001</v>
      </c>
      <c r="J42">
        <f t="shared" si="2"/>
        <v>146.69</v>
      </c>
      <c r="K42" s="8">
        <v>146.69</v>
      </c>
      <c r="L42">
        <f t="shared" si="3"/>
        <v>205.36599999999999</v>
      </c>
      <c r="M42">
        <f t="shared" si="4"/>
        <v>205.37</v>
      </c>
    </row>
    <row r="43" spans="1:13" x14ac:dyDescent="0.25">
      <c r="A43" s="5" t="s">
        <v>144</v>
      </c>
      <c r="B43" s="5" t="s">
        <v>146</v>
      </c>
      <c r="C43" s="5" t="s">
        <v>145</v>
      </c>
      <c r="D43" s="5" t="s">
        <v>147</v>
      </c>
      <c r="E43" s="6">
        <v>205.37</v>
      </c>
      <c r="F43" s="8">
        <f t="shared" si="0"/>
        <v>205.37</v>
      </c>
      <c r="G43" s="5" t="s">
        <v>147</v>
      </c>
      <c r="H43" s="8">
        <f t="shared" si="1"/>
        <v>0</v>
      </c>
      <c r="I43">
        <f>VLOOKUP(B43,[1]TDSheet!$C$11:$G$213,5,0)</f>
        <v>146.69300000000001</v>
      </c>
      <c r="J43">
        <f t="shared" si="2"/>
        <v>146.69</v>
      </c>
      <c r="K43" s="8">
        <v>146.69</v>
      </c>
      <c r="L43">
        <f t="shared" si="3"/>
        <v>205.36599999999999</v>
      </c>
      <c r="M43">
        <f t="shared" si="4"/>
        <v>205.37</v>
      </c>
    </row>
    <row r="44" spans="1:13" x14ac:dyDescent="0.25">
      <c r="A44" s="5" t="s">
        <v>148</v>
      </c>
      <c r="B44" s="5" t="s">
        <v>150</v>
      </c>
      <c r="C44" s="5" t="s">
        <v>149</v>
      </c>
      <c r="D44" s="5" t="s">
        <v>151</v>
      </c>
      <c r="E44" s="6">
        <v>205.37</v>
      </c>
      <c r="F44" s="8">
        <f t="shared" si="0"/>
        <v>205.37</v>
      </c>
      <c r="G44" s="5" t="s">
        <v>151</v>
      </c>
      <c r="H44" s="8">
        <f t="shared" si="1"/>
        <v>0</v>
      </c>
      <c r="I44">
        <f>VLOOKUP(B44,[1]TDSheet!$C$11:$G$213,5,0)</f>
        <v>146.69300000000001</v>
      </c>
      <c r="J44">
        <f t="shared" si="2"/>
        <v>146.69</v>
      </c>
      <c r="K44" s="8">
        <v>146.69</v>
      </c>
      <c r="L44">
        <f t="shared" si="3"/>
        <v>205.36599999999999</v>
      </c>
      <c r="M44">
        <f t="shared" si="4"/>
        <v>205.37</v>
      </c>
    </row>
    <row r="45" spans="1:13" x14ac:dyDescent="0.25">
      <c r="A45" s="5" t="s">
        <v>152</v>
      </c>
      <c r="B45" s="5" t="s">
        <v>154</v>
      </c>
      <c r="C45" s="5" t="s">
        <v>153</v>
      </c>
      <c r="D45" s="5" t="s">
        <v>155</v>
      </c>
      <c r="E45" s="6">
        <v>305.27</v>
      </c>
      <c r="F45" s="8">
        <f t="shared" si="0"/>
        <v>305.27</v>
      </c>
      <c r="G45" s="5" t="s">
        <v>155</v>
      </c>
      <c r="H45" s="8">
        <f t="shared" si="1"/>
        <v>0</v>
      </c>
      <c r="I45">
        <f>VLOOKUP(B45,[1]TDSheet!$C$11:$G$213,5,0)</f>
        <v>218.05049999999997</v>
      </c>
      <c r="J45">
        <f t="shared" si="2"/>
        <v>218.05</v>
      </c>
      <c r="K45" s="8">
        <v>218.05</v>
      </c>
      <c r="L45">
        <f t="shared" si="3"/>
        <v>305.27</v>
      </c>
      <c r="M45">
        <f t="shared" si="4"/>
        <v>305.27</v>
      </c>
    </row>
    <row r="46" spans="1:13" x14ac:dyDescent="0.25">
      <c r="A46" s="5" t="s">
        <v>156</v>
      </c>
      <c r="B46" s="5" t="s">
        <v>158</v>
      </c>
      <c r="C46" s="5" t="s">
        <v>157</v>
      </c>
      <c r="D46" s="5" t="s">
        <v>159</v>
      </c>
      <c r="E46" s="6">
        <v>305.27</v>
      </c>
      <c r="F46" s="8">
        <f t="shared" si="0"/>
        <v>305.27</v>
      </c>
      <c r="G46" s="5" t="s">
        <v>159</v>
      </c>
      <c r="H46" s="8">
        <f t="shared" si="1"/>
        <v>0</v>
      </c>
      <c r="I46">
        <f>VLOOKUP(B46,[1]TDSheet!$C$11:$G$213,5,0)</f>
        <v>218.05049999999997</v>
      </c>
      <c r="J46">
        <f t="shared" si="2"/>
        <v>218.05</v>
      </c>
      <c r="K46" s="8">
        <v>218.05</v>
      </c>
      <c r="L46">
        <f t="shared" si="3"/>
        <v>305.27</v>
      </c>
      <c r="M46">
        <f t="shared" si="4"/>
        <v>305.27</v>
      </c>
    </row>
    <row r="47" spans="1:13" x14ac:dyDescent="0.25">
      <c r="A47" s="5" t="s">
        <v>160</v>
      </c>
      <c r="B47" s="5" t="s">
        <v>162</v>
      </c>
      <c r="C47" s="5" t="s">
        <v>161</v>
      </c>
      <c r="D47" s="5" t="s">
        <v>163</v>
      </c>
      <c r="E47" s="6">
        <v>305.27</v>
      </c>
      <c r="F47" s="8">
        <f t="shared" si="0"/>
        <v>305.27</v>
      </c>
      <c r="G47" s="5" t="s">
        <v>163</v>
      </c>
      <c r="H47" s="8">
        <f t="shared" si="1"/>
        <v>0</v>
      </c>
      <c r="I47">
        <f>VLOOKUP(B47,[1]TDSheet!$C$11:$G$213,5,0)</f>
        <v>218.05049999999997</v>
      </c>
      <c r="J47">
        <f t="shared" si="2"/>
        <v>218.05</v>
      </c>
      <c r="K47" s="8">
        <v>218.05</v>
      </c>
      <c r="L47">
        <f t="shared" si="3"/>
        <v>305.27</v>
      </c>
      <c r="M47">
        <f t="shared" si="4"/>
        <v>305.27</v>
      </c>
    </row>
    <row r="48" spans="1:13" x14ac:dyDescent="0.25">
      <c r="A48" s="5" t="s">
        <v>164</v>
      </c>
      <c r="B48" s="5" t="s">
        <v>166</v>
      </c>
      <c r="C48" s="5" t="s">
        <v>165</v>
      </c>
      <c r="D48" s="5" t="s">
        <v>167</v>
      </c>
      <c r="E48" s="6">
        <v>305.27</v>
      </c>
      <c r="F48" s="8">
        <f t="shared" si="0"/>
        <v>305.27</v>
      </c>
      <c r="G48" s="5" t="s">
        <v>167</v>
      </c>
      <c r="H48" s="8">
        <f t="shared" si="1"/>
        <v>0</v>
      </c>
      <c r="I48">
        <f>VLOOKUP(B48,[1]TDSheet!$C$11:$G$213,5,0)</f>
        <v>218.05049999999997</v>
      </c>
      <c r="J48">
        <f t="shared" si="2"/>
        <v>218.05</v>
      </c>
      <c r="K48" s="8">
        <v>218.05</v>
      </c>
      <c r="L48">
        <f t="shared" si="3"/>
        <v>305.27</v>
      </c>
      <c r="M48">
        <f t="shared" si="4"/>
        <v>305.27</v>
      </c>
    </row>
    <row r="49" spans="1:13" x14ac:dyDescent="0.25">
      <c r="A49" s="5" t="s">
        <v>168</v>
      </c>
      <c r="B49" s="5" t="s">
        <v>170</v>
      </c>
      <c r="C49" s="5" t="s">
        <v>169</v>
      </c>
      <c r="D49" s="5" t="s">
        <v>171</v>
      </c>
      <c r="E49" s="6">
        <v>192.76</v>
      </c>
      <c r="F49" s="8">
        <f t="shared" si="0"/>
        <v>192.76</v>
      </c>
      <c r="G49" s="5" t="s">
        <v>171</v>
      </c>
      <c r="H49" s="8">
        <f t="shared" si="1"/>
        <v>0</v>
      </c>
      <c r="I49">
        <f>VLOOKUP(B49,[1]TDSheet!$C$11:$G$213,5,0)</f>
        <v>137.68299999999999</v>
      </c>
      <c r="J49">
        <f t="shared" si="2"/>
        <v>137.68</v>
      </c>
      <c r="K49" s="8">
        <v>137.68</v>
      </c>
      <c r="L49">
        <f t="shared" si="3"/>
        <v>192.75200000000001</v>
      </c>
      <c r="M49">
        <f t="shared" si="4"/>
        <v>192.75</v>
      </c>
    </row>
    <row r="50" spans="1:13" x14ac:dyDescent="0.25">
      <c r="A50" s="5" t="s">
        <v>172</v>
      </c>
      <c r="B50" s="5" t="s">
        <v>174</v>
      </c>
      <c r="C50" s="5" t="s">
        <v>173</v>
      </c>
      <c r="D50" s="5" t="s">
        <v>175</v>
      </c>
      <c r="E50" s="6">
        <v>192.76</v>
      </c>
      <c r="F50" s="8">
        <f t="shared" si="0"/>
        <v>192.76</v>
      </c>
      <c r="G50" s="5" t="s">
        <v>175</v>
      </c>
      <c r="H50" s="8">
        <f t="shared" si="1"/>
        <v>0</v>
      </c>
      <c r="I50">
        <f>VLOOKUP(B50,[1]TDSheet!$C$11:$G$213,5,0)</f>
        <v>137.68299999999999</v>
      </c>
      <c r="J50">
        <f t="shared" si="2"/>
        <v>137.68</v>
      </c>
      <c r="K50" s="8">
        <v>137.68</v>
      </c>
      <c r="L50">
        <f t="shared" si="3"/>
        <v>192.75200000000001</v>
      </c>
      <c r="M50">
        <f t="shared" si="4"/>
        <v>192.75</v>
      </c>
    </row>
    <row r="51" spans="1:13" x14ac:dyDescent="0.25">
      <c r="A51" s="5" t="s">
        <v>176</v>
      </c>
      <c r="B51" s="5" t="s">
        <v>178</v>
      </c>
      <c r="C51" s="5" t="s">
        <v>177</v>
      </c>
      <c r="D51" s="5" t="s">
        <v>179</v>
      </c>
      <c r="E51" s="6">
        <v>271.05</v>
      </c>
      <c r="F51" s="8">
        <f t="shared" si="0"/>
        <v>271.05</v>
      </c>
      <c r="G51" s="5" t="s">
        <v>179</v>
      </c>
      <c r="H51" s="8">
        <f t="shared" si="1"/>
        <v>0</v>
      </c>
      <c r="I51">
        <f>VLOOKUP(B51,[1]TDSheet!$C$11:$G$213,5,0)</f>
        <v>193.6045</v>
      </c>
      <c r="J51">
        <f t="shared" si="2"/>
        <v>193.6</v>
      </c>
      <c r="K51" s="8">
        <v>193.6</v>
      </c>
      <c r="L51">
        <f t="shared" si="3"/>
        <v>271.03999999999996</v>
      </c>
      <c r="M51">
        <f t="shared" si="4"/>
        <v>271.04000000000002</v>
      </c>
    </row>
    <row r="52" spans="1:13" x14ac:dyDescent="0.25">
      <c r="A52" s="5" t="s">
        <v>180</v>
      </c>
      <c r="B52" s="5" t="s">
        <v>182</v>
      </c>
      <c r="C52" s="5" t="s">
        <v>181</v>
      </c>
      <c r="D52" s="5" t="s">
        <v>183</v>
      </c>
      <c r="E52" s="6">
        <v>271.05</v>
      </c>
      <c r="F52" s="8">
        <f t="shared" si="0"/>
        <v>271.05</v>
      </c>
      <c r="G52" s="5" t="s">
        <v>183</v>
      </c>
      <c r="H52" s="8">
        <f t="shared" si="1"/>
        <v>0</v>
      </c>
      <c r="I52">
        <f>VLOOKUP(B52,[1]TDSheet!$C$11:$G$213,5,0)</f>
        <v>193.6045</v>
      </c>
      <c r="J52">
        <f t="shared" si="2"/>
        <v>193.6</v>
      </c>
      <c r="K52" s="8">
        <v>193.6</v>
      </c>
      <c r="L52">
        <f t="shared" si="3"/>
        <v>271.03999999999996</v>
      </c>
      <c r="M52">
        <f t="shared" si="4"/>
        <v>271.04000000000002</v>
      </c>
    </row>
    <row r="53" spans="1:13" x14ac:dyDescent="0.25">
      <c r="A53" s="5" t="s">
        <v>184</v>
      </c>
      <c r="B53" s="5" t="s">
        <v>186</v>
      </c>
      <c r="C53" s="5" t="s">
        <v>185</v>
      </c>
      <c r="D53" s="5" t="s">
        <v>187</v>
      </c>
      <c r="E53" s="6">
        <v>177.68</v>
      </c>
      <c r="F53" s="8">
        <f t="shared" si="0"/>
        <v>177.68</v>
      </c>
      <c r="G53" s="5" t="s">
        <v>187</v>
      </c>
      <c r="H53" s="8">
        <f t="shared" si="1"/>
        <v>0</v>
      </c>
      <c r="I53">
        <f>VLOOKUP(B53,[1]TDSheet!$C$11:$G$213,5,0)</f>
        <v>126.9135</v>
      </c>
      <c r="J53">
        <f t="shared" si="2"/>
        <v>126.91</v>
      </c>
      <c r="K53" s="8">
        <v>126.91</v>
      </c>
      <c r="L53">
        <f t="shared" si="3"/>
        <v>177.67399999999998</v>
      </c>
      <c r="M53">
        <f t="shared" si="4"/>
        <v>177.67</v>
      </c>
    </row>
    <row r="54" spans="1:13" x14ac:dyDescent="0.25">
      <c r="A54" s="5" t="s">
        <v>188</v>
      </c>
      <c r="B54" s="5" t="s">
        <v>190</v>
      </c>
      <c r="C54" s="5" t="s">
        <v>189</v>
      </c>
      <c r="D54" s="5" t="s">
        <v>191</v>
      </c>
      <c r="E54" s="6">
        <v>177.68</v>
      </c>
      <c r="F54" s="8">
        <f t="shared" si="0"/>
        <v>177.68</v>
      </c>
      <c r="G54" s="5" t="s">
        <v>191</v>
      </c>
      <c r="H54" s="8">
        <f t="shared" si="1"/>
        <v>0</v>
      </c>
      <c r="I54">
        <f>VLOOKUP(B54,[1]TDSheet!$C$11:$G$213,5,0)</f>
        <v>126.9135</v>
      </c>
      <c r="J54">
        <f t="shared" si="2"/>
        <v>126.91</v>
      </c>
      <c r="K54" s="8">
        <v>126.91</v>
      </c>
      <c r="L54">
        <f t="shared" si="3"/>
        <v>177.67399999999998</v>
      </c>
      <c r="M54">
        <f t="shared" si="4"/>
        <v>177.67</v>
      </c>
    </row>
    <row r="55" spans="1:13" x14ac:dyDescent="0.25">
      <c r="A55" s="5" t="s">
        <v>192</v>
      </c>
      <c r="B55" s="5" t="s">
        <v>194</v>
      </c>
      <c r="C55" s="5" t="s">
        <v>193</v>
      </c>
      <c r="D55" s="5" t="s">
        <v>195</v>
      </c>
      <c r="E55" s="6">
        <v>261.74</v>
      </c>
      <c r="F55" s="8">
        <f t="shared" si="0"/>
        <v>261.74</v>
      </c>
      <c r="G55" s="5" t="s">
        <v>195</v>
      </c>
      <c r="H55" s="8">
        <f t="shared" si="1"/>
        <v>0</v>
      </c>
      <c r="I55">
        <f>VLOOKUP(B55,[1]TDSheet!$C$11:$G$213,5,0)</f>
        <v>186.95749999999998</v>
      </c>
      <c r="J55">
        <f t="shared" si="2"/>
        <v>186.96</v>
      </c>
      <c r="K55" s="8">
        <v>186.96</v>
      </c>
      <c r="L55">
        <f t="shared" si="3"/>
        <v>261.74399999999997</v>
      </c>
      <c r="M55">
        <f t="shared" si="4"/>
        <v>261.74</v>
      </c>
    </row>
    <row r="56" spans="1:13" x14ac:dyDescent="0.25">
      <c r="A56" s="5" t="s">
        <v>196</v>
      </c>
      <c r="B56" s="5" t="s">
        <v>198</v>
      </c>
      <c r="C56" s="5" t="s">
        <v>197</v>
      </c>
      <c r="D56" s="5" t="s">
        <v>199</v>
      </c>
      <c r="E56" s="6">
        <v>261.74</v>
      </c>
      <c r="F56" s="8">
        <f t="shared" si="0"/>
        <v>261.74</v>
      </c>
      <c r="G56" s="5" t="s">
        <v>199</v>
      </c>
      <c r="H56" s="8">
        <f t="shared" si="1"/>
        <v>0</v>
      </c>
      <c r="I56">
        <f>VLOOKUP(B56,[1]TDSheet!$C$11:$G$213,5,0)</f>
        <v>186.95749999999998</v>
      </c>
      <c r="J56">
        <f t="shared" si="2"/>
        <v>186.96</v>
      </c>
      <c r="K56" s="8">
        <v>186.96</v>
      </c>
      <c r="L56">
        <f t="shared" si="3"/>
        <v>261.74399999999997</v>
      </c>
      <c r="M56">
        <f t="shared" si="4"/>
        <v>261.74</v>
      </c>
    </row>
    <row r="57" spans="1:13" x14ac:dyDescent="0.25">
      <c r="A57" s="5" t="s">
        <v>200</v>
      </c>
      <c r="B57" s="5" t="s">
        <v>202</v>
      </c>
      <c r="C57" s="5" t="s">
        <v>201</v>
      </c>
      <c r="D57" s="5" t="s">
        <v>203</v>
      </c>
      <c r="E57" s="6">
        <v>403.86</v>
      </c>
      <c r="F57" s="8">
        <f t="shared" si="0"/>
        <v>403.86</v>
      </c>
      <c r="G57" s="5" t="s">
        <v>203</v>
      </c>
      <c r="H57" s="8">
        <f t="shared" si="1"/>
        <v>0</v>
      </c>
      <c r="I57">
        <f>VLOOKUP(B57,[1]TDSheet!$C$11:$G$213,5,0)</f>
        <v>288.47300000000001</v>
      </c>
      <c r="J57">
        <f t="shared" si="2"/>
        <v>288.47000000000003</v>
      </c>
      <c r="K57" s="8">
        <v>288.47000000000003</v>
      </c>
      <c r="L57">
        <f t="shared" si="3"/>
        <v>403.858</v>
      </c>
      <c r="M57">
        <f t="shared" si="4"/>
        <v>403.86</v>
      </c>
    </row>
    <row r="58" spans="1:13" x14ac:dyDescent="0.25">
      <c r="A58" s="5" t="s">
        <v>204</v>
      </c>
      <c r="B58" s="7">
        <v>125121</v>
      </c>
      <c r="C58" s="5" t="s">
        <v>205</v>
      </c>
      <c r="D58" s="5" t="s">
        <v>206</v>
      </c>
      <c r="E58" s="6">
        <v>127.02</v>
      </c>
      <c r="F58" s="8">
        <f t="shared" si="0"/>
        <v>127.02</v>
      </c>
      <c r="G58" s="5" t="s">
        <v>206</v>
      </c>
      <c r="H58" s="8">
        <f t="shared" si="1"/>
        <v>0</v>
      </c>
      <c r="I58">
        <f>VLOOKUP(B58,[1]TDSheet!$C$11:$G$213,5,0)</f>
        <v>98.047499999999999</v>
      </c>
      <c r="J58">
        <f t="shared" si="2"/>
        <v>98.05</v>
      </c>
      <c r="K58" s="8">
        <v>98.05</v>
      </c>
      <c r="L58">
        <f t="shared" si="3"/>
        <v>137.26999999999998</v>
      </c>
      <c r="M58">
        <f t="shared" si="4"/>
        <v>137.27000000000001</v>
      </c>
    </row>
    <row r="59" spans="1:13" x14ac:dyDescent="0.25">
      <c r="A59" s="5" t="s">
        <v>207</v>
      </c>
      <c r="B59" s="7">
        <v>135101</v>
      </c>
      <c r="C59" s="5" t="s">
        <v>208</v>
      </c>
      <c r="D59" s="5" t="s">
        <v>209</v>
      </c>
      <c r="E59" s="6">
        <v>247.5</v>
      </c>
      <c r="F59" s="8">
        <f t="shared" si="0"/>
        <v>247.5</v>
      </c>
      <c r="G59" s="5" t="s">
        <v>209</v>
      </c>
      <c r="H59" s="8">
        <f t="shared" si="1"/>
        <v>0</v>
      </c>
      <c r="I59">
        <f>VLOOKUP(B59,[1]TDSheet!$C$11:$G$213,5,0)</f>
        <v>176.78299999999999</v>
      </c>
      <c r="J59">
        <f t="shared" si="2"/>
        <v>176.78</v>
      </c>
      <c r="K59" s="8">
        <v>176.78</v>
      </c>
      <c r="L59">
        <f t="shared" si="3"/>
        <v>247.49199999999999</v>
      </c>
      <c r="M59">
        <f t="shared" si="4"/>
        <v>247.49</v>
      </c>
    </row>
    <row r="60" spans="1:13" x14ac:dyDescent="0.25">
      <c r="A60" s="5" t="s">
        <v>210</v>
      </c>
      <c r="B60" s="7">
        <v>120091</v>
      </c>
      <c r="C60" s="5" t="s">
        <v>211</v>
      </c>
      <c r="D60" s="5" t="s">
        <v>212</v>
      </c>
      <c r="E60" s="6">
        <v>154.99</v>
      </c>
      <c r="F60" s="8">
        <f t="shared" si="0"/>
        <v>154.99</v>
      </c>
      <c r="G60" s="5" t="s">
        <v>212</v>
      </c>
      <c r="H60" s="8">
        <f t="shared" si="1"/>
        <v>0</v>
      </c>
      <c r="I60">
        <f>VLOOKUP(B60,[1]TDSheet!$C$11:$G$213,5,0)</f>
        <v>112.82900000000001</v>
      </c>
      <c r="J60">
        <f t="shared" si="2"/>
        <v>112.83</v>
      </c>
      <c r="K60" s="8">
        <v>112.83</v>
      </c>
      <c r="L60">
        <f t="shared" si="3"/>
        <v>157.96199999999999</v>
      </c>
      <c r="M60">
        <f t="shared" si="4"/>
        <v>157.96</v>
      </c>
    </row>
    <row r="61" spans="1:13" x14ac:dyDescent="0.25">
      <c r="A61" s="5" t="s">
        <v>213</v>
      </c>
      <c r="B61" s="7">
        <v>120092</v>
      </c>
      <c r="C61" s="5" t="s">
        <v>214</v>
      </c>
      <c r="D61" s="5" t="s">
        <v>215</v>
      </c>
      <c r="E61" s="6">
        <v>155.72</v>
      </c>
      <c r="F61" s="8">
        <f t="shared" si="0"/>
        <v>155.72</v>
      </c>
      <c r="G61" s="5" t="s">
        <v>215</v>
      </c>
      <c r="H61" s="8">
        <f t="shared" si="1"/>
        <v>0</v>
      </c>
      <c r="I61">
        <f>VLOOKUP(B61,[1]TDSheet!$C$11:$G$213,5,0)</f>
        <v>113.3475</v>
      </c>
      <c r="J61">
        <f t="shared" si="2"/>
        <v>113.35</v>
      </c>
      <c r="K61" s="8">
        <v>113.35</v>
      </c>
      <c r="L61">
        <f t="shared" si="3"/>
        <v>158.68999999999997</v>
      </c>
      <c r="M61">
        <f t="shared" si="4"/>
        <v>158.69</v>
      </c>
    </row>
    <row r="62" spans="1:13" x14ac:dyDescent="0.25">
      <c r="A62" s="5" t="s">
        <v>216</v>
      </c>
      <c r="B62" s="7">
        <v>125111</v>
      </c>
      <c r="C62" s="5" t="s">
        <v>217</v>
      </c>
      <c r="D62" s="5" t="s">
        <v>218</v>
      </c>
      <c r="E62" s="6">
        <v>205.58</v>
      </c>
      <c r="F62" s="8">
        <f t="shared" si="0"/>
        <v>205.58</v>
      </c>
      <c r="G62" s="5" t="s">
        <v>218</v>
      </c>
      <c r="H62" s="8">
        <f t="shared" si="1"/>
        <v>0</v>
      </c>
      <c r="I62">
        <f>VLOOKUP(B62,[1]TDSheet!$C$11:$G$213,5,0)</f>
        <v>161.143</v>
      </c>
      <c r="J62">
        <f t="shared" si="2"/>
        <v>161.13999999999999</v>
      </c>
      <c r="K62" s="8">
        <v>161.13999999999999</v>
      </c>
      <c r="L62">
        <f t="shared" si="3"/>
        <v>225.59599999999998</v>
      </c>
      <c r="M62">
        <f t="shared" si="4"/>
        <v>225.6</v>
      </c>
    </row>
    <row r="63" spans="1:13" x14ac:dyDescent="0.25">
      <c r="A63" s="5" t="s">
        <v>219</v>
      </c>
      <c r="B63" s="7">
        <v>125112</v>
      </c>
      <c r="C63" s="5" t="s">
        <v>220</v>
      </c>
      <c r="D63" s="5" t="s">
        <v>221</v>
      </c>
      <c r="E63" s="6">
        <v>207.64</v>
      </c>
      <c r="F63" s="8">
        <f t="shared" si="0"/>
        <v>207.64</v>
      </c>
      <c r="G63" s="5" t="s">
        <v>221</v>
      </c>
      <c r="H63" s="8">
        <f t="shared" si="1"/>
        <v>0</v>
      </c>
      <c r="I63">
        <f>VLOOKUP(B63,[1]TDSheet!$C$11:$G$213,5,0)</f>
        <v>162.62199999999999</v>
      </c>
      <c r="J63">
        <f t="shared" si="2"/>
        <v>162.62</v>
      </c>
      <c r="K63" s="8">
        <v>162.62</v>
      </c>
      <c r="L63">
        <f t="shared" si="3"/>
        <v>227.66799999999998</v>
      </c>
      <c r="M63">
        <f t="shared" si="4"/>
        <v>227.67</v>
      </c>
    </row>
    <row r="64" spans="1:13" x14ac:dyDescent="0.25">
      <c r="A64" s="5" t="s">
        <v>222</v>
      </c>
      <c r="B64" s="7">
        <v>135091</v>
      </c>
      <c r="C64" s="5" t="s">
        <v>223</v>
      </c>
      <c r="D64" s="5" t="s">
        <v>224</v>
      </c>
      <c r="E64" s="6">
        <v>336.06</v>
      </c>
      <c r="F64" s="8">
        <f t="shared" si="0"/>
        <v>336.06</v>
      </c>
      <c r="G64" s="5" t="s">
        <v>224</v>
      </c>
      <c r="H64" s="8">
        <f t="shared" si="1"/>
        <v>0</v>
      </c>
      <c r="I64">
        <f>VLOOKUP(B64,[1]TDSheet!$C$11:$G$213,5,0)</f>
        <v>243.71200000000002</v>
      </c>
      <c r="J64">
        <f t="shared" si="2"/>
        <v>243.71</v>
      </c>
      <c r="K64" s="8">
        <v>243.71</v>
      </c>
      <c r="L64">
        <f t="shared" si="3"/>
        <v>341.19400000000002</v>
      </c>
      <c r="M64">
        <f t="shared" si="4"/>
        <v>341.19</v>
      </c>
    </row>
    <row r="65" spans="1:13" x14ac:dyDescent="0.25">
      <c r="A65" s="5" t="s">
        <v>225</v>
      </c>
      <c r="B65" s="7">
        <v>135092</v>
      </c>
      <c r="C65" s="5" t="s">
        <v>226</v>
      </c>
      <c r="D65" s="5" t="s">
        <v>227</v>
      </c>
      <c r="E65" s="6">
        <v>336.32</v>
      </c>
      <c r="F65" s="8">
        <f t="shared" si="0"/>
        <v>336.32</v>
      </c>
      <c r="G65" s="5" t="s">
        <v>227</v>
      </c>
      <c r="H65" s="8">
        <f t="shared" si="1"/>
        <v>0</v>
      </c>
      <c r="I65">
        <f>VLOOKUP(B65,[1]TDSheet!$C$11:$G$213,5,0)</f>
        <v>243.17649999999998</v>
      </c>
      <c r="J65">
        <f t="shared" si="2"/>
        <v>243.18</v>
      </c>
      <c r="K65" s="8">
        <v>243.18</v>
      </c>
      <c r="L65">
        <f t="shared" si="3"/>
        <v>340.452</v>
      </c>
      <c r="M65">
        <f t="shared" si="4"/>
        <v>340.45</v>
      </c>
    </row>
    <row r="66" spans="1:13" x14ac:dyDescent="0.25">
      <c r="A66" s="5" t="s">
        <v>228</v>
      </c>
      <c r="B66" s="7">
        <v>250011</v>
      </c>
      <c r="C66" s="5" t="s">
        <v>229</v>
      </c>
      <c r="D66" s="5" t="s">
        <v>230</v>
      </c>
      <c r="E66" s="6">
        <v>755.6</v>
      </c>
      <c r="F66" s="8">
        <f t="shared" si="0"/>
        <v>755.6</v>
      </c>
      <c r="G66" s="5" t="s">
        <v>230</v>
      </c>
      <c r="H66" s="8">
        <f t="shared" si="1"/>
        <v>0</v>
      </c>
      <c r="I66">
        <f>VLOOKUP(B66,[1]TDSheet!$C$11:$G$213,5,0)</f>
        <v>539.71600000000001</v>
      </c>
      <c r="J66">
        <f t="shared" si="2"/>
        <v>539.72</v>
      </c>
      <c r="K66" s="8">
        <v>539.72</v>
      </c>
      <c r="L66">
        <f t="shared" si="3"/>
        <v>755.60799999999995</v>
      </c>
      <c r="M66">
        <f t="shared" si="4"/>
        <v>755.61</v>
      </c>
    </row>
    <row r="67" spans="1:13" x14ac:dyDescent="0.25">
      <c r="A67" s="5" t="s">
        <v>231</v>
      </c>
      <c r="B67" s="5" t="s">
        <v>233</v>
      </c>
      <c r="C67" s="5" t="s">
        <v>232</v>
      </c>
      <c r="D67" s="5" t="s">
        <v>234</v>
      </c>
      <c r="E67" s="6">
        <v>160</v>
      </c>
      <c r="F67" s="8">
        <f t="shared" si="0"/>
        <v>160</v>
      </c>
      <c r="G67" s="5" t="s">
        <v>234</v>
      </c>
      <c r="H67" s="8">
        <f t="shared" si="1"/>
        <v>0</v>
      </c>
      <c r="I67">
        <f>VLOOKUP(B67,[1]TDSheet!$C$11:$G$213,5,0)</f>
        <v>121.47349999999999</v>
      </c>
      <c r="J67">
        <f t="shared" si="2"/>
        <v>121.47</v>
      </c>
      <c r="K67" s="8">
        <v>121.47</v>
      </c>
      <c r="L67">
        <f t="shared" si="3"/>
        <v>170.05799999999999</v>
      </c>
      <c r="M67">
        <f t="shared" si="4"/>
        <v>170.06</v>
      </c>
    </row>
    <row r="68" spans="1:13" x14ac:dyDescent="0.25">
      <c r="A68" s="5" t="s">
        <v>235</v>
      </c>
      <c r="B68" s="5" t="s">
        <v>237</v>
      </c>
      <c r="C68" s="5" t="s">
        <v>236</v>
      </c>
      <c r="D68" s="5" t="s">
        <v>238</v>
      </c>
      <c r="E68" s="6">
        <v>160</v>
      </c>
      <c r="F68" s="8">
        <f t="shared" si="0"/>
        <v>160</v>
      </c>
      <c r="G68" s="5" t="s">
        <v>238</v>
      </c>
      <c r="H68" s="8">
        <f t="shared" si="1"/>
        <v>0</v>
      </c>
      <c r="I68">
        <f>VLOOKUP(B68,[1]TDSheet!$C$11:$G$213,5,0)</f>
        <v>121.47349999999999</v>
      </c>
      <c r="J68">
        <f t="shared" si="2"/>
        <v>121.47</v>
      </c>
      <c r="K68" s="8">
        <v>121.47</v>
      </c>
      <c r="L68">
        <f t="shared" si="3"/>
        <v>170.05799999999999</v>
      </c>
      <c r="M68">
        <f t="shared" si="4"/>
        <v>170.06</v>
      </c>
    </row>
    <row r="69" spans="1:13" x14ac:dyDescent="0.25">
      <c r="A69" s="5" t="s">
        <v>239</v>
      </c>
      <c r="B69" s="5" t="s">
        <v>241</v>
      </c>
      <c r="C69" s="5" t="s">
        <v>240</v>
      </c>
      <c r="D69" s="5" t="s">
        <v>242</v>
      </c>
      <c r="E69" s="6">
        <v>160</v>
      </c>
      <c r="F69" s="8">
        <f t="shared" ref="F69:F132" si="5">ROUND(E69,2)</f>
        <v>160</v>
      </c>
      <c r="G69" s="5" t="s">
        <v>242</v>
      </c>
      <c r="H69" s="8">
        <f t="shared" ref="H69:H132" si="6">F69-E69</f>
        <v>0</v>
      </c>
      <c r="I69">
        <f>VLOOKUP(B69,[1]TDSheet!$C$11:$G$213,5,0)</f>
        <v>115.58299999999998</v>
      </c>
      <c r="J69">
        <f t="shared" ref="J69:J132" si="7">ROUND(I69,2)</f>
        <v>115.58</v>
      </c>
      <c r="K69" s="8">
        <v>115.58</v>
      </c>
      <c r="L69">
        <f t="shared" ref="L69:L132" si="8">K69*1.4</f>
        <v>161.81199999999998</v>
      </c>
      <c r="M69">
        <f t="shared" ref="M69:M132" si="9">ROUND(L69,2)</f>
        <v>161.81</v>
      </c>
    </row>
    <row r="70" spans="1:13" x14ac:dyDescent="0.25">
      <c r="A70" s="5" t="s">
        <v>243</v>
      </c>
      <c r="B70" s="5" t="s">
        <v>245</v>
      </c>
      <c r="C70" s="5" t="s">
        <v>244</v>
      </c>
      <c r="D70" s="5" t="s">
        <v>246</v>
      </c>
      <c r="E70" s="6">
        <v>140.21</v>
      </c>
      <c r="F70" s="8">
        <f t="shared" si="5"/>
        <v>140.21</v>
      </c>
      <c r="G70" s="5" t="s">
        <v>246</v>
      </c>
      <c r="H70" s="8">
        <f t="shared" si="6"/>
        <v>0</v>
      </c>
      <c r="I70">
        <f>VLOOKUP(B70,[1]TDSheet!$C$11:$G$213,5,0)</f>
        <v>107.321</v>
      </c>
      <c r="J70">
        <f t="shared" si="7"/>
        <v>107.32</v>
      </c>
      <c r="K70" s="8">
        <v>107.32</v>
      </c>
      <c r="L70">
        <f t="shared" si="8"/>
        <v>150.24799999999999</v>
      </c>
      <c r="M70">
        <f t="shared" si="9"/>
        <v>150.25</v>
      </c>
    </row>
    <row r="71" spans="1:13" x14ac:dyDescent="0.25">
      <c r="A71" s="5" t="s">
        <v>247</v>
      </c>
      <c r="B71" s="5" t="s">
        <v>249</v>
      </c>
      <c r="C71" s="5" t="s">
        <v>248</v>
      </c>
      <c r="D71" s="5" t="s">
        <v>250</v>
      </c>
      <c r="E71" s="6">
        <v>140.21</v>
      </c>
      <c r="F71" s="8">
        <f t="shared" si="5"/>
        <v>140.21</v>
      </c>
      <c r="G71" s="5" t="s">
        <v>250</v>
      </c>
      <c r="H71" s="8">
        <f t="shared" si="6"/>
        <v>0</v>
      </c>
      <c r="I71">
        <f>VLOOKUP(B71,[1]TDSheet!$C$11:$G$213,5,0)</f>
        <v>107.321</v>
      </c>
      <c r="J71">
        <f t="shared" si="7"/>
        <v>107.32</v>
      </c>
      <c r="K71" s="8">
        <v>107.32</v>
      </c>
      <c r="L71">
        <f t="shared" si="8"/>
        <v>150.24799999999999</v>
      </c>
      <c r="M71">
        <f t="shared" si="9"/>
        <v>150.25</v>
      </c>
    </row>
    <row r="72" spans="1:13" x14ac:dyDescent="0.25">
      <c r="A72" s="5" t="s">
        <v>251</v>
      </c>
      <c r="B72" s="5" t="s">
        <v>253</v>
      </c>
      <c r="C72" s="5" t="s">
        <v>252</v>
      </c>
      <c r="D72" s="5" t="s">
        <v>254</v>
      </c>
      <c r="E72" s="6">
        <v>153.4</v>
      </c>
      <c r="F72" s="8">
        <f t="shared" si="5"/>
        <v>153.4</v>
      </c>
      <c r="G72" s="5" t="s">
        <v>254</v>
      </c>
      <c r="H72" s="8">
        <f t="shared" si="6"/>
        <v>0</v>
      </c>
      <c r="I72">
        <f>VLOOKUP(B72,[1]TDSheet!$C$11:$G$213,5,0)</f>
        <v>116.75600000000001</v>
      </c>
      <c r="J72">
        <f t="shared" si="7"/>
        <v>116.76</v>
      </c>
      <c r="K72" s="8">
        <v>116.76</v>
      </c>
      <c r="L72">
        <f t="shared" si="8"/>
        <v>163.464</v>
      </c>
      <c r="M72">
        <f t="shared" si="9"/>
        <v>163.46</v>
      </c>
    </row>
    <row r="73" spans="1:13" x14ac:dyDescent="0.25">
      <c r="A73" s="5" t="s">
        <v>255</v>
      </c>
      <c r="B73" s="5" t="s">
        <v>257</v>
      </c>
      <c r="C73" s="5" t="s">
        <v>256</v>
      </c>
      <c r="D73" s="5" t="s">
        <v>258</v>
      </c>
      <c r="E73" s="6">
        <v>153.4</v>
      </c>
      <c r="F73" s="8">
        <f t="shared" si="5"/>
        <v>153.4</v>
      </c>
      <c r="G73" s="5" t="s">
        <v>258</v>
      </c>
      <c r="H73" s="8">
        <f t="shared" si="6"/>
        <v>0</v>
      </c>
      <c r="I73">
        <f>VLOOKUP(B73,[1]TDSheet!$C$11:$G$213,5,0)</f>
        <v>116.75600000000001</v>
      </c>
      <c r="J73">
        <f t="shared" si="7"/>
        <v>116.76</v>
      </c>
      <c r="K73" s="8">
        <v>116.76</v>
      </c>
      <c r="L73">
        <f t="shared" si="8"/>
        <v>163.464</v>
      </c>
      <c r="M73">
        <f t="shared" si="9"/>
        <v>163.46</v>
      </c>
    </row>
    <row r="74" spans="1:13" x14ac:dyDescent="0.25">
      <c r="A74" s="5" t="s">
        <v>259</v>
      </c>
      <c r="B74" s="5" t="s">
        <v>261</v>
      </c>
      <c r="C74" s="5" t="s">
        <v>260</v>
      </c>
      <c r="D74" s="5" t="s">
        <v>262</v>
      </c>
      <c r="E74" s="6">
        <v>146.80000000000001</v>
      </c>
      <c r="F74" s="8">
        <f t="shared" si="5"/>
        <v>146.80000000000001</v>
      </c>
      <c r="G74" s="5" t="s">
        <v>262</v>
      </c>
      <c r="H74" s="8">
        <f t="shared" si="6"/>
        <v>0</v>
      </c>
      <c r="I74">
        <f>VLOOKUP(B74,[1]TDSheet!$C$11:$G$213,5,0)</f>
        <v>112.0385</v>
      </c>
      <c r="J74">
        <f t="shared" si="7"/>
        <v>112.04</v>
      </c>
      <c r="K74" s="8">
        <v>112.04</v>
      </c>
      <c r="L74">
        <f t="shared" si="8"/>
        <v>156.85599999999999</v>
      </c>
      <c r="M74">
        <f t="shared" si="9"/>
        <v>156.86000000000001</v>
      </c>
    </row>
    <row r="75" spans="1:13" x14ac:dyDescent="0.25">
      <c r="A75" s="5" t="s">
        <v>263</v>
      </c>
      <c r="B75" s="5" t="s">
        <v>265</v>
      </c>
      <c r="C75" s="5" t="s">
        <v>264</v>
      </c>
      <c r="D75" s="5" t="s">
        <v>266</v>
      </c>
      <c r="E75" s="6">
        <v>146.80000000000001</v>
      </c>
      <c r="F75" s="8">
        <f t="shared" si="5"/>
        <v>146.80000000000001</v>
      </c>
      <c r="G75" s="5" t="s">
        <v>266</v>
      </c>
      <c r="H75" s="8">
        <f t="shared" si="6"/>
        <v>0</v>
      </c>
      <c r="I75">
        <f>VLOOKUP(B75,[1]TDSheet!$C$11:$G$213,5,0)</f>
        <v>112.0385</v>
      </c>
      <c r="J75">
        <f t="shared" si="7"/>
        <v>112.04</v>
      </c>
      <c r="K75" s="8">
        <v>112.04</v>
      </c>
      <c r="L75">
        <f t="shared" si="8"/>
        <v>156.85599999999999</v>
      </c>
      <c r="M75">
        <f t="shared" si="9"/>
        <v>156.86000000000001</v>
      </c>
    </row>
    <row r="76" spans="1:13" x14ac:dyDescent="0.25">
      <c r="A76" s="5" t="s">
        <v>267</v>
      </c>
      <c r="B76" s="5" t="s">
        <v>269</v>
      </c>
      <c r="C76" s="5" t="s">
        <v>268</v>
      </c>
      <c r="D76" s="5" t="s">
        <v>270</v>
      </c>
      <c r="E76" s="6">
        <v>143.49</v>
      </c>
      <c r="F76" s="8">
        <f t="shared" si="5"/>
        <v>143.49</v>
      </c>
      <c r="G76" s="5" t="s">
        <v>270</v>
      </c>
      <c r="H76" s="8">
        <f t="shared" si="6"/>
        <v>0</v>
      </c>
      <c r="I76">
        <f>VLOOKUP(B76,[1]TDSheet!$C$11:$G$213,5,0)</f>
        <v>109.68399999999998</v>
      </c>
      <c r="J76">
        <f t="shared" si="7"/>
        <v>109.68</v>
      </c>
      <c r="K76" s="8">
        <v>109.68</v>
      </c>
      <c r="L76">
        <f t="shared" si="8"/>
        <v>153.55199999999999</v>
      </c>
      <c r="M76">
        <f t="shared" si="9"/>
        <v>153.55000000000001</v>
      </c>
    </row>
    <row r="77" spans="1:13" x14ac:dyDescent="0.25">
      <c r="A77" s="5" t="s">
        <v>271</v>
      </c>
      <c r="B77" s="5" t="s">
        <v>273</v>
      </c>
      <c r="C77" s="5" t="s">
        <v>272</v>
      </c>
      <c r="D77" s="5" t="s">
        <v>274</v>
      </c>
      <c r="E77" s="6">
        <v>176.48</v>
      </c>
      <c r="F77" s="8">
        <f t="shared" si="5"/>
        <v>176.48</v>
      </c>
      <c r="G77" s="5" t="s">
        <v>274</v>
      </c>
      <c r="H77" s="8">
        <f t="shared" si="6"/>
        <v>0</v>
      </c>
      <c r="I77">
        <f>VLOOKUP(B77,[1]TDSheet!$C$11:$G$213,5,0)</f>
        <v>133.2715</v>
      </c>
      <c r="J77">
        <f t="shared" si="7"/>
        <v>133.27000000000001</v>
      </c>
      <c r="K77" s="8">
        <v>133.27000000000001</v>
      </c>
      <c r="L77">
        <f t="shared" si="8"/>
        <v>186.578</v>
      </c>
      <c r="M77">
        <f t="shared" si="9"/>
        <v>186.58</v>
      </c>
    </row>
    <row r="78" spans="1:13" x14ac:dyDescent="0.25">
      <c r="A78" s="5" t="s">
        <v>275</v>
      </c>
      <c r="B78" s="5" t="s">
        <v>277</v>
      </c>
      <c r="C78" s="5" t="s">
        <v>276</v>
      </c>
      <c r="D78" s="5" t="s">
        <v>278</v>
      </c>
      <c r="E78" s="6">
        <v>169.88</v>
      </c>
      <c r="F78" s="8">
        <f t="shared" si="5"/>
        <v>169.88</v>
      </c>
      <c r="G78" s="5" t="s">
        <v>278</v>
      </c>
      <c r="H78" s="8">
        <f t="shared" si="6"/>
        <v>0</v>
      </c>
      <c r="I78">
        <f>VLOOKUP(B78,[1]TDSheet!$C$11:$G$213,5,0)</f>
        <v>128.554</v>
      </c>
      <c r="J78">
        <f t="shared" si="7"/>
        <v>128.55000000000001</v>
      </c>
      <c r="K78" s="8">
        <v>128.55000000000001</v>
      </c>
      <c r="L78">
        <f t="shared" si="8"/>
        <v>179.97</v>
      </c>
      <c r="M78">
        <f t="shared" si="9"/>
        <v>179.97</v>
      </c>
    </row>
    <row r="79" spans="1:13" x14ac:dyDescent="0.25">
      <c r="A79" s="5" t="s">
        <v>279</v>
      </c>
      <c r="B79" s="5" t="s">
        <v>281</v>
      </c>
      <c r="C79" s="5" t="s">
        <v>280</v>
      </c>
      <c r="D79" s="5" t="s">
        <v>282</v>
      </c>
      <c r="E79" s="6">
        <v>169.88</v>
      </c>
      <c r="F79" s="8">
        <f t="shared" si="5"/>
        <v>169.88</v>
      </c>
      <c r="G79" s="5" t="s">
        <v>282</v>
      </c>
      <c r="H79" s="8">
        <f t="shared" si="6"/>
        <v>0</v>
      </c>
      <c r="I79">
        <f>VLOOKUP(B79,[1]TDSheet!$C$11:$G$213,5,0)</f>
        <v>128.554</v>
      </c>
      <c r="J79">
        <f t="shared" si="7"/>
        <v>128.55000000000001</v>
      </c>
      <c r="K79" s="8">
        <v>128.55000000000001</v>
      </c>
      <c r="L79">
        <f t="shared" si="8"/>
        <v>179.97</v>
      </c>
      <c r="M79">
        <f t="shared" si="9"/>
        <v>179.97</v>
      </c>
    </row>
    <row r="80" spans="1:13" x14ac:dyDescent="0.25">
      <c r="A80" s="5" t="s">
        <v>283</v>
      </c>
      <c r="B80" s="5" t="s">
        <v>285</v>
      </c>
      <c r="C80" s="5" t="s">
        <v>284</v>
      </c>
      <c r="D80" s="5" t="s">
        <v>286</v>
      </c>
      <c r="E80" s="6">
        <v>216.07</v>
      </c>
      <c r="F80" s="8">
        <f t="shared" si="5"/>
        <v>216.07</v>
      </c>
      <c r="G80" s="5" t="s">
        <v>286</v>
      </c>
      <c r="H80" s="8">
        <f t="shared" si="6"/>
        <v>0</v>
      </c>
      <c r="I80">
        <f>VLOOKUP(B80,[1]TDSheet!$C$11:$G$213,5,0)</f>
        <v>161.57650000000001</v>
      </c>
      <c r="J80">
        <f t="shared" si="7"/>
        <v>161.58000000000001</v>
      </c>
      <c r="K80" s="8">
        <v>161.58000000000001</v>
      </c>
      <c r="L80">
        <f t="shared" si="8"/>
        <v>226.21199999999999</v>
      </c>
      <c r="M80">
        <f t="shared" si="9"/>
        <v>226.21</v>
      </c>
    </row>
    <row r="81" spans="1:13" x14ac:dyDescent="0.25">
      <c r="A81" s="5" t="s">
        <v>287</v>
      </c>
      <c r="B81" s="5" t="s">
        <v>289</v>
      </c>
      <c r="C81" s="5" t="s">
        <v>288</v>
      </c>
      <c r="D81" s="5" t="s">
        <v>290</v>
      </c>
      <c r="E81" s="6">
        <v>216.07</v>
      </c>
      <c r="F81" s="8">
        <f t="shared" si="5"/>
        <v>216.07</v>
      </c>
      <c r="G81" s="5" t="s">
        <v>290</v>
      </c>
      <c r="H81" s="8">
        <f t="shared" si="6"/>
        <v>0</v>
      </c>
      <c r="I81">
        <f>VLOOKUP(B81,[1]TDSheet!$C$11:$G$213,5,0)</f>
        <v>161.57650000000001</v>
      </c>
      <c r="J81">
        <f t="shared" si="7"/>
        <v>161.58000000000001</v>
      </c>
      <c r="K81" s="8">
        <v>161.58000000000001</v>
      </c>
      <c r="L81">
        <f t="shared" si="8"/>
        <v>226.21199999999999</v>
      </c>
      <c r="M81">
        <f t="shared" si="9"/>
        <v>226.21</v>
      </c>
    </row>
    <row r="82" spans="1:13" x14ac:dyDescent="0.25">
      <c r="A82" s="5" t="s">
        <v>291</v>
      </c>
      <c r="B82" s="5" t="s">
        <v>293</v>
      </c>
      <c r="C82" s="5" t="s">
        <v>292</v>
      </c>
      <c r="D82" s="5" t="s">
        <v>294</v>
      </c>
      <c r="E82" s="6">
        <v>282.04000000000002</v>
      </c>
      <c r="F82" s="8">
        <f t="shared" si="5"/>
        <v>282.04000000000002</v>
      </c>
      <c r="G82" s="5" t="s">
        <v>294</v>
      </c>
      <c r="H82" s="8">
        <f t="shared" si="6"/>
        <v>0</v>
      </c>
      <c r="I82">
        <f>VLOOKUP(B82,[1]TDSheet!$C$11:$G$213,5,0)</f>
        <v>208.75149999999999</v>
      </c>
      <c r="J82">
        <f t="shared" si="7"/>
        <v>208.75</v>
      </c>
      <c r="K82" s="8">
        <v>208.75</v>
      </c>
      <c r="L82">
        <f t="shared" si="8"/>
        <v>292.25</v>
      </c>
      <c r="M82">
        <f t="shared" si="9"/>
        <v>292.25</v>
      </c>
    </row>
    <row r="83" spans="1:13" x14ac:dyDescent="0.25">
      <c r="A83" s="5" t="s">
        <v>295</v>
      </c>
      <c r="B83" s="5" t="s">
        <v>297</v>
      </c>
      <c r="C83" s="5" t="s">
        <v>296</v>
      </c>
      <c r="D83" s="5" t="s">
        <v>298</v>
      </c>
      <c r="E83" s="6">
        <v>282.04000000000002</v>
      </c>
      <c r="F83" s="8">
        <f t="shared" si="5"/>
        <v>282.04000000000002</v>
      </c>
      <c r="G83" s="5" t="s">
        <v>298</v>
      </c>
      <c r="H83" s="8">
        <f t="shared" si="6"/>
        <v>0</v>
      </c>
      <c r="I83">
        <f>VLOOKUP(B83,[1]TDSheet!$C$11:$G$213,5,0)</f>
        <v>208.75149999999999</v>
      </c>
      <c r="J83">
        <f t="shared" si="7"/>
        <v>208.75</v>
      </c>
      <c r="K83" s="8">
        <v>208.75</v>
      </c>
      <c r="L83">
        <f t="shared" si="8"/>
        <v>292.25</v>
      </c>
      <c r="M83">
        <f t="shared" si="9"/>
        <v>292.25</v>
      </c>
    </row>
    <row r="84" spans="1:13" x14ac:dyDescent="0.25">
      <c r="A84" s="5" t="s">
        <v>299</v>
      </c>
      <c r="B84" s="5" t="s">
        <v>301</v>
      </c>
      <c r="C84" s="5" t="s">
        <v>300</v>
      </c>
      <c r="D84" s="5" t="s">
        <v>302</v>
      </c>
      <c r="E84" s="6">
        <v>219.38</v>
      </c>
      <c r="F84" s="8">
        <f t="shared" si="5"/>
        <v>219.38</v>
      </c>
      <c r="G84" s="5" t="s">
        <v>302</v>
      </c>
      <c r="H84" s="8">
        <f t="shared" si="6"/>
        <v>0</v>
      </c>
      <c r="I84">
        <f>VLOOKUP(B84,[1]TDSheet!$C$11:$G$213,5,0)</f>
        <v>163.93100000000001</v>
      </c>
      <c r="J84">
        <f t="shared" si="7"/>
        <v>163.93</v>
      </c>
      <c r="K84" s="8">
        <v>163.93</v>
      </c>
      <c r="L84">
        <f t="shared" si="8"/>
        <v>229.50199999999998</v>
      </c>
      <c r="M84">
        <f t="shared" si="9"/>
        <v>229.5</v>
      </c>
    </row>
    <row r="85" spans="1:13" x14ac:dyDescent="0.25">
      <c r="A85" s="5" t="s">
        <v>303</v>
      </c>
      <c r="B85" s="5" t="s">
        <v>305</v>
      </c>
      <c r="C85" s="5" t="s">
        <v>304</v>
      </c>
      <c r="D85" s="5" t="s">
        <v>306</v>
      </c>
      <c r="E85" s="6">
        <v>219.38</v>
      </c>
      <c r="F85" s="8">
        <f t="shared" si="5"/>
        <v>219.38</v>
      </c>
      <c r="G85" s="5" t="s">
        <v>306</v>
      </c>
      <c r="H85" s="8">
        <f t="shared" si="6"/>
        <v>0</v>
      </c>
      <c r="I85">
        <f>VLOOKUP(B85,[1]TDSheet!$C$11:$G$213,5,0)</f>
        <v>163.93100000000001</v>
      </c>
      <c r="J85">
        <f t="shared" si="7"/>
        <v>163.93</v>
      </c>
      <c r="K85" s="8">
        <v>163.93</v>
      </c>
      <c r="L85">
        <f t="shared" si="8"/>
        <v>229.50199999999998</v>
      </c>
      <c r="M85">
        <f t="shared" si="9"/>
        <v>229.5</v>
      </c>
    </row>
    <row r="86" spans="1:13" x14ac:dyDescent="0.25">
      <c r="A86" s="5" t="s">
        <v>307</v>
      </c>
      <c r="B86" s="5" t="s">
        <v>309</v>
      </c>
      <c r="C86" s="5" t="s">
        <v>308</v>
      </c>
      <c r="D86" s="5" t="s">
        <v>310</v>
      </c>
      <c r="E86" s="6">
        <v>219.38</v>
      </c>
      <c r="F86" s="8">
        <f t="shared" si="5"/>
        <v>219.38</v>
      </c>
      <c r="G86" s="5" t="s">
        <v>310</v>
      </c>
      <c r="H86" s="8">
        <f t="shared" si="6"/>
        <v>0</v>
      </c>
      <c r="I86">
        <f>VLOOKUP(B86,[1]TDSheet!$C$11:$G$213,5,0)</f>
        <v>163.93100000000001</v>
      </c>
      <c r="J86">
        <f t="shared" si="7"/>
        <v>163.93</v>
      </c>
      <c r="K86" s="8">
        <v>163.93</v>
      </c>
      <c r="L86">
        <f t="shared" si="8"/>
        <v>229.50199999999998</v>
      </c>
      <c r="M86">
        <f t="shared" si="9"/>
        <v>229.5</v>
      </c>
    </row>
    <row r="87" spans="1:13" x14ac:dyDescent="0.25">
      <c r="A87" s="5" t="s">
        <v>311</v>
      </c>
      <c r="B87" s="5" t="s">
        <v>313</v>
      </c>
      <c r="C87" s="5" t="s">
        <v>312</v>
      </c>
      <c r="D87" s="5" t="s">
        <v>314</v>
      </c>
      <c r="E87" s="6">
        <v>258.95999999999998</v>
      </c>
      <c r="F87" s="8">
        <f t="shared" si="5"/>
        <v>258.95999999999998</v>
      </c>
      <c r="G87" s="5" t="s">
        <v>314</v>
      </c>
      <c r="H87" s="8">
        <f t="shared" si="6"/>
        <v>0</v>
      </c>
      <c r="I87">
        <f>VLOOKUP(B87,[1]TDSheet!$C$11:$G$213,5,0)</f>
        <v>192.23599999999999</v>
      </c>
      <c r="J87">
        <f t="shared" si="7"/>
        <v>192.24</v>
      </c>
      <c r="K87" s="8">
        <v>192.24</v>
      </c>
      <c r="L87">
        <f t="shared" si="8"/>
        <v>269.13599999999997</v>
      </c>
      <c r="M87">
        <f t="shared" si="9"/>
        <v>269.14</v>
      </c>
    </row>
    <row r="88" spans="1:13" x14ac:dyDescent="0.25">
      <c r="A88" s="5" t="s">
        <v>315</v>
      </c>
      <c r="B88" s="5" t="s">
        <v>317</v>
      </c>
      <c r="C88" s="5" t="s">
        <v>316</v>
      </c>
      <c r="D88" s="5" t="s">
        <v>318</v>
      </c>
      <c r="E88" s="6">
        <v>258.95999999999998</v>
      </c>
      <c r="F88" s="8">
        <f t="shared" si="5"/>
        <v>258.95999999999998</v>
      </c>
      <c r="G88" s="5" t="s">
        <v>318</v>
      </c>
      <c r="H88" s="8">
        <f t="shared" si="6"/>
        <v>0</v>
      </c>
      <c r="I88">
        <f>VLOOKUP(B88,[1]TDSheet!$C$11:$G$213,5,0)</f>
        <v>192.23599999999999</v>
      </c>
      <c r="J88">
        <f t="shared" si="7"/>
        <v>192.24</v>
      </c>
      <c r="K88" s="8">
        <v>192.24</v>
      </c>
      <c r="L88">
        <f t="shared" si="8"/>
        <v>269.13599999999997</v>
      </c>
      <c r="M88">
        <f t="shared" si="9"/>
        <v>269.14</v>
      </c>
    </row>
    <row r="89" spans="1:13" x14ac:dyDescent="0.25">
      <c r="A89" s="5" t="s">
        <v>319</v>
      </c>
      <c r="B89" s="5" t="s">
        <v>321</v>
      </c>
      <c r="C89" s="5" t="s">
        <v>320</v>
      </c>
      <c r="D89" s="5" t="s">
        <v>322</v>
      </c>
      <c r="E89" s="6">
        <v>301.83</v>
      </c>
      <c r="F89" s="8">
        <f t="shared" si="5"/>
        <v>301.83</v>
      </c>
      <c r="G89" s="5" t="s">
        <v>322</v>
      </c>
      <c r="H89" s="8">
        <f t="shared" si="6"/>
        <v>0</v>
      </c>
      <c r="I89">
        <f>VLOOKUP(B89,[1]TDSheet!$C$11:$G$213,5,0)</f>
        <v>222.904</v>
      </c>
      <c r="J89">
        <f t="shared" si="7"/>
        <v>222.9</v>
      </c>
      <c r="K89" s="8">
        <v>222.9</v>
      </c>
      <c r="L89">
        <f t="shared" si="8"/>
        <v>312.06</v>
      </c>
      <c r="M89">
        <f t="shared" si="9"/>
        <v>312.06</v>
      </c>
    </row>
    <row r="90" spans="1:13" x14ac:dyDescent="0.25">
      <c r="A90" s="5" t="s">
        <v>323</v>
      </c>
      <c r="B90" s="5" t="s">
        <v>325</v>
      </c>
      <c r="C90" s="5" t="s">
        <v>324</v>
      </c>
      <c r="D90" s="5" t="s">
        <v>326</v>
      </c>
      <c r="E90" s="6">
        <v>301.83</v>
      </c>
      <c r="F90" s="8">
        <f t="shared" si="5"/>
        <v>301.83</v>
      </c>
      <c r="G90" s="5" t="s">
        <v>326</v>
      </c>
      <c r="H90" s="8">
        <f t="shared" si="6"/>
        <v>0</v>
      </c>
      <c r="I90">
        <f>VLOOKUP(B90,[1]TDSheet!$C$11:$G$213,5,0)</f>
        <v>222.904</v>
      </c>
      <c r="J90">
        <f t="shared" si="7"/>
        <v>222.9</v>
      </c>
      <c r="K90" s="8">
        <v>222.9</v>
      </c>
      <c r="L90">
        <f t="shared" si="8"/>
        <v>312.06</v>
      </c>
      <c r="M90">
        <f t="shared" si="9"/>
        <v>312.06</v>
      </c>
    </row>
    <row r="91" spans="1:13" x14ac:dyDescent="0.25">
      <c r="A91" s="5" t="s">
        <v>327</v>
      </c>
      <c r="B91" s="7">
        <v>19000450</v>
      </c>
      <c r="C91" s="5" t="s">
        <v>328</v>
      </c>
      <c r="D91" s="5" t="s">
        <v>329</v>
      </c>
      <c r="E91" s="6">
        <v>738.74</v>
      </c>
      <c r="F91" s="8">
        <f t="shared" si="5"/>
        <v>738.74</v>
      </c>
      <c r="G91" s="5" t="s">
        <v>329</v>
      </c>
      <c r="H91" s="8">
        <f t="shared" si="6"/>
        <v>0</v>
      </c>
      <c r="I91">
        <f>VLOOKUP(B91,[1]TDSheet!$C$11:$G$213,5,0)</f>
        <v>527.67149999999992</v>
      </c>
      <c r="J91">
        <f t="shared" si="7"/>
        <v>527.66999999999996</v>
      </c>
      <c r="K91" s="8">
        <v>527.66999999999996</v>
      </c>
      <c r="L91">
        <f t="shared" si="8"/>
        <v>738.73799999999994</v>
      </c>
      <c r="M91">
        <f t="shared" si="9"/>
        <v>738.74</v>
      </c>
    </row>
    <row r="92" spans="1:13" x14ac:dyDescent="0.25">
      <c r="A92" s="5" t="s">
        <v>330</v>
      </c>
      <c r="B92" s="5" t="s">
        <v>332</v>
      </c>
      <c r="C92" s="5" t="s">
        <v>331</v>
      </c>
      <c r="D92" s="5" t="s">
        <v>333</v>
      </c>
      <c r="E92" s="6">
        <v>339.1</v>
      </c>
      <c r="F92" s="8">
        <f t="shared" si="5"/>
        <v>339.1</v>
      </c>
      <c r="G92" s="5" t="s">
        <v>333</v>
      </c>
      <c r="H92" s="8">
        <f t="shared" si="6"/>
        <v>0</v>
      </c>
      <c r="I92">
        <f>VLOOKUP(B92,[1]TDSheet!$C$11:$G$213,5,0)</f>
        <v>283.33049999999997</v>
      </c>
      <c r="J92">
        <f t="shared" si="7"/>
        <v>283.33</v>
      </c>
      <c r="K92" s="8">
        <v>283.33</v>
      </c>
      <c r="L92">
        <f t="shared" si="8"/>
        <v>396.66199999999998</v>
      </c>
      <c r="M92">
        <f t="shared" si="9"/>
        <v>396.66</v>
      </c>
    </row>
    <row r="93" spans="1:13" x14ac:dyDescent="0.25">
      <c r="A93" s="5" t="s">
        <v>334</v>
      </c>
      <c r="B93" s="5" t="s">
        <v>336</v>
      </c>
      <c r="C93" s="5" t="s">
        <v>335</v>
      </c>
      <c r="D93" s="5" t="s">
        <v>337</v>
      </c>
      <c r="E93" s="6">
        <v>399.39</v>
      </c>
      <c r="F93" s="8">
        <f t="shared" si="5"/>
        <v>399.39</v>
      </c>
      <c r="G93" s="5" t="s">
        <v>337</v>
      </c>
      <c r="H93" s="8">
        <f t="shared" si="6"/>
        <v>0</v>
      </c>
      <c r="I93">
        <f>VLOOKUP(B93,[1]TDSheet!$C$11:$G$213,5,0)</f>
        <v>297.024</v>
      </c>
      <c r="J93">
        <f t="shared" si="7"/>
        <v>297.02</v>
      </c>
      <c r="K93" s="8">
        <v>297.02</v>
      </c>
      <c r="L93">
        <f t="shared" si="8"/>
        <v>415.82799999999997</v>
      </c>
      <c r="M93">
        <f t="shared" si="9"/>
        <v>415.83</v>
      </c>
    </row>
    <row r="94" spans="1:13" x14ac:dyDescent="0.25">
      <c r="A94" s="5" t="s">
        <v>338</v>
      </c>
      <c r="B94" s="5" t="s">
        <v>340</v>
      </c>
      <c r="C94" s="5" t="s">
        <v>339</v>
      </c>
      <c r="D94" s="5" t="s">
        <v>341</v>
      </c>
      <c r="E94" s="6">
        <v>637.61</v>
      </c>
      <c r="F94" s="8">
        <f t="shared" si="5"/>
        <v>637.61</v>
      </c>
      <c r="G94" s="5" t="s">
        <v>341</v>
      </c>
      <c r="H94" s="8">
        <f t="shared" si="6"/>
        <v>0</v>
      </c>
      <c r="I94">
        <f>VLOOKUP(B94,[1]TDSheet!$C$11:$G$213,5,0)</f>
        <v>455.43849999999992</v>
      </c>
      <c r="J94">
        <f t="shared" si="7"/>
        <v>455.44</v>
      </c>
      <c r="K94" s="8">
        <v>455.44</v>
      </c>
      <c r="L94">
        <f t="shared" si="8"/>
        <v>637.61599999999999</v>
      </c>
      <c r="M94">
        <f t="shared" si="9"/>
        <v>637.62</v>
      </c>
    </row>
    <row r="95" spans="1:13" x14ac:dyDescent="0.25">
      <c r="A95" s="5" t="s">
        <v>342</v>
      </c>
      <c r="B95" s="5" t="s">
        <v>344</v>
      </c>
      <c r="C95" s="5" t="s">
        <v>343</v>
      </c>
      <c r="D95" s="5" t="s">
        <v>345</v>
      </c>
      <c r="E95" s="6">
        <v>298.39</v>
      </c>
      <c r="F95" s="8">
        <f t="shared" si="5"/>
        <v>298.39</v>
      </c>
      <c r="G95" s="5" t="s">
        <v>345</v>
      </c>
      <c r="H95" s="8">
        <f t="shared" si="6"/>
        <v>0</v>
      </c>
      <c r="I95">
        <f>VLOOKUP(B95,[1]TDSheet!$C$11:$G$213,5,0)</f>
        <v>213.13749999999999</v>
      </c>
      <c r="J95">
        <f t="shared" si="7"/>
        <v>213.14</v>
      </c>
      <c r="K95" s="8">
        <v>213.14</v>
      </c>
      <c r="L95">
        <f t="shared" si="8"/>
        <v>298.39599999999996</v>
      </c>
      <c r="M95">
        <f t="shared" si="9"/>
        <v>298.39999999999998</v>
      </c>
    </row>
    <row r="96" spans="1:13" x14ac:dyDescent="0.25">
      <c r="A96" s="5" t="s">
        <v>346</v>
      </c>
      <c r="B96" s="5" t="s">
        <v>348</v>
      </c>
      <c r="C96" s="5" t="s">
        <v>347</v>
      </c>
      <c r="D96" s="5" t="s">
        <v>349</v>
      </c>
      <c r="E96" s="6">
        <v>298.39</v>
      </c>
      <c r="F96" s="8">
        <f t="shared" si="5"/>
        <v>298.39</v>
      </c>
      <c r="G96" s="5" t="s">
        <v>349</v>
      </c>
      <c r="H96" s="8">
        <f t="shared" si="6"/>
        <v>0</v>
      </c>
      <c r="I96">
        <f>VLOOKUP(B96,[1]TDSheet!$C$11:$G$213,5,0)</f>
        <v>213.13749999999999</v>
      </c>
      <c r="J96">
        <f t="shared" si="7"/>
        <v>213.14</v>
      </c>
      <c r="K96" s="8">
        <v>213.14</v>
      </c>
      <c r="L96">
        <f t="shared" si="8"/>
        <v>298.39599999999996</v>
      </c>
      <c r="M96">
        <f t="shared" si="9"/>
        <v>298.39999999999998</v>
      </c>
    </row>
    <row r="97" spans="1:13" x14ac:dyDescent="0.25">
      <c r="A97" s="5" t="s">
        <v>350</v>
      </c>
      <c r="B97" s="5" t="s">
        <v>352</v>
      </c>
      <c r="C97" s="5" t="s">
        <v>351</v>
      </c>
      <c r="D97" s="5" t="s">
        <v>353</v>
      </c>
      <c r="E97" s="6">
        <v>298.39</v>
      </c>
      <c r="F97" s="8">
        <f t="shared" si="5"/>
        <v>298.39</v>
      </c>
      <c r="G97" s="5" t="s">
        <v>353</v>
      </c>
      <c r="H97" s="8">
        <f t="shared" si="6"/>
        <v>0</v>
      </c>
      <c r="I97">
        <f>VLOOKUP(B97,[1]TDSheet!$C$11:$G$213,5,0)</f>
        <v>213.13749999999999</v>
      </c>
      <c r="J97">
        <f t="shared" si="7"/>
        <v>213.14</v>
      </c>
      <c r="K97" s="8">
        <v>213.14</v>
      </c>
      <c r="L97">
        <f t="shared" si="8"/>
        <v>298.39599999999996</v>
      </c>
      <c r="M97">
        <f t="shared" si="9"/>
        <v>298.39999999999998</v>
      </c>
    </row>
    <row r="98" spans="1:13" x14ac:dyDescent="0.25">
      <c r="A98" s="5" t="s">
        <v>354</v>
      </c>
      <c r="B98" s="5" t="s">
        <v>356</v>
      </c>
      <c r="C98" s="5" t="s">
        <v>355</v>
      </c>
      <c r="D98" s="5" t="s">
        <v>357</v>
      </c>
      <c r="E98" s="6">
        <v>371.93</v>
      </c>
      <c r="F98" s="8">
        <f t="shared" si="5"/>
        <v>371.93</v>
      </c>
      <c r="G98" s="5" t="s">
        <v>357</v>
      </c>
      <c r="H98" s="8">
        <f t="shared" si="6"/>
        <v>0</v>
      </c>
      <c r="I98">
        <f>VLOOKUP(B98,[1]TDSheet!$C$11:$G$213,5,0)</f>
        <v>265.66750000000002</v>
      </c>
      <c r="J98">
        <f t="shared" si="7"/>
        <v>265.67</v>
      </c>
      <c r="K98" s="8">
        <v>265.67</v>
      </c>
      <c r="L98">
        <f t="shared" si="8"/>
        <v>371.93799999999999</v>
      </c>
      <c r="M98">
        <f t="shared" si="9"/>
        <v>371.94</v>
      </c>
    </row>
    <row r="99" spans="1:13" x14ac:dyDescent="0.25">
      <c r="A99" s="5" t="s">
        <v>358</v>
      </c>
      <c r="B99" s="5" t="s">
        <v>360</v>
      </c>
      <c r="C99" s="5" t="s">
        <v>359</v>
      </c>
      <c r="D99" s="5" t="s">
        <v>361</v>
      </c>
      <c r="E99" s="6">
        <v>192.11</v>
      </c>
      <c r="F99" s="8">
        <f t="shared" si="5"/>
        <v>192.11</v>
      </c>
      <c r="G99" s="5" t="s">
        <v>361</v>
      </c>
      <c r="H99" s="8">
        <f t="shared" si="6"/>
        <v>0</v>
      </c>
      <c r="I99">
        <f>VLOOKUP(B99,[1]TDSheet!$C$11:$G$213,5,0)</f>
        <v>123.8365</v>
      </c>
      <c r="J99">
        <f t="shared" si="7"/>
        <v>123.84</v>
      </c>
      <c r="K99" s="8">
        <v>123.84</v>
      </c>
      <c r="L99">
        <f t="shared" si="8"/>
        <v>173.376</v>
      </c>
      <c r="M99">
        <f t="shared" si="9"/>
        <v>173.38</v>
      </c>
    </row>
    <row r="100" spans="1:13" x14ac:dyDescent="0.25">
      <c r="A100" s="5" t="s">
        <v>362</v>
      </c>
      <c r="B100" s="5" t="s">
        <v>364</v>
      </c>
      <c r="C100" s="5" t="s">
        <v>363</v>
      </c>
      <c r="D100" s="5" t="s">
        <v>365</v>
      </c>
      <c r="E100" s="6">
        <v>163.29</v>
      </c>
      <c r="F100" s="8">
        <f t="shared" si="5"/>
        <v>163.29</v>
      </c>
      <c r="G100" s="5" t="s">
        <v>365</v>
      </c>
      <c r="H100" s="8">
        <f t="shared" si="6"/>
        <v>0</v>
      </c>
      <c r="I100">
        <f>VLOOKUP(B100,[1]TDSheet!$C$11:$G$213,5,0)</f>
        <v>123.8365</v>
      </c>
      <c r="J100">
        <f t="shared" si="7"/>
        <v>123.84</v>
      </c>
      <c r="K100" s="8">
        <v>123.84</v>
      </c>
      <c r="L100">
        <f t="shared" si="8"/>
        <v>173.376</v>
      </c>
      <c r="M100">
        <f t="shared" si="9"/>
        <v>173.38</v>
      </c>
    </row>
    <row r="101" spans="1:13" x14ac:dyDescent="0.25">
      <c r="A101" s="5" t="s">
        <v>366</v>
      </c>
      <c r="B101" s="5" t="s">
        <v>368</v>
      </c>
      <c r="C101" s="5" t="s">
        <v>367</v>
      </c>
      <c r="D101" s="5" t="s">
        <v>369</v>
      </c>
      <c r="E101" s="6">
        <v>192.11</v>
      </c>
      <c r="F101" s="8">
        <f t="shared" si="5"/>
        <v>192.11</v>
      </c>
      <c r="G101" s="5" t="s">
        <v>369</v>
      </c>
      <c r="H101" s="8">
        <f t="shared" si="6"/>
        <v>0</v>
      </c>
      <c r="I101">
        <f>VLOOKUP(B101,[1]TDSheet!$C$11:$G$213,5,0)</f>
        <v>123.8365</v>
      </c>
      <c r="J101">
        <f t="shared" si="7"/>
        <v>123.84</v>
      </c>
      <c r="K101" s="8">
        <v>123.84</v>
      </c>
      <c r="L101">
        <f t="shared" si="8"/>
        <v>173.376</v>
      </c>
      <c r="M101">
        <f t="shared" si="9"/>
        <v>173.38</v>
      </c>
    </row>
    <row r="102" spans="1:13" x14ac:dyDescent="0.25">
      <c r="A102" s="5" t="s">
        <v>370</v>
      </c>
      <c r="B102" s="5" t="s">
        <v>372</v>
      </c>
      <c r="C102" s="5" t="s">
        <v>371</v>
      </c>
      <c r="D102" s="5" t="s">
        <v>373</v>
      </c>
      <c r="E102" s="6">
        <v>163.29</v>
      </c>
      <c r="F102" s="8">
        <f t="shared" si="5"/>
        <v>163.29</v>
      </c>
      <c r="G102" s="5" t="s">
        <v>373</v>
      </c>
      <c r="H102" s="8">
        <f t="shared" si="6"/>
        <v>0</v>
      </c>
      <c r="I102">
        <f>VLOOKUP(B102,[1]TDSheet!$C$11:$G$213,5,0)</f>
        <v>123.8365</v>
      </c>
      <c r="J102">
        <f t="shared" si="7"/>
        <v>123.84</v>
      </c>
      <c r="K102" s="8">
        <v>123.84</v>
      </c>
      <c r="L102">
        <f t="shared" si="8"/>
        <v>173.376</v>
      </c>
      <c r="M102">
        <f t="shared" si="9"/>
        <v>173.38</v>
      </c>
    </row>
    <row r="103" spans="1:13" x14ac:dyDescent="0.25">
      <c r="A103" s="5" t="s">
        <v>374</v>
      </c>
      <c r="B103" s="7">
        <v>34</v>
      </c>
      <c r="C103" s="5" t="s">
        <v>375</v>
      </c>
      <c r="D103" s="5" t="s">
        <v>376</v>
      </c>
      <c r="E103" s="6">
        <v>168.74</v>
      </c>
      <c r="F103" s="8">
        <f t="shared" si="5"/>
        <v>168.74</v>
      </c>
      <c r="G103" s="5" t="s">
        <v>376</v>
      </c>
      <c r="H103" s="8">
        <f t="shared" si="6"/>
        <v>0</v>
      </c>
      <c r="I103">
        <f>VLOOKUP(B103,[1]TDSheet!$C$11:$G$213,5,0)</f>
        <v>122.19599999999998</v>
      </c>
      <c r="J103">
        <f t="shared" si="7"/>
        <v>122.2</v>
      </c>
      <c r="K103" s="8">
        <v>122.2</v>
      </c>
      <c r="L103">
        <f t="shared" si="8"/>
        <v>171.07999999999998</v>
      </c>
      <c r="M103">
        <f t="shared" si="9"/>
        <v>171.08</v>
      </c>
    </row>
    <row r="104" spans="1:13" x14ac:dyDescent="0.25">
      <c r="A104" s="5" t="s">
        <v>377</v>
      </c>
      <c r="B104" s="7">
        <v>24</v>
      </c>
      <c r="C104" s="5" t="s">
        <v>378</v>
      </c>
      <c r="D104" s="5" t="s">
        <v>379</v>
      </c>
      <c r="E104" s="6">
        <v>237.65</v>
      </c>
      <c r="F104" s="8">
        <f t="shared" si="5"/>
        <v>237.65</v>
      </c>
      <c r="G104" s="5" t="s">
        <v>379</v>
      </c>
      <c r="H104" s="8">
        <f t="shared" si="6"/>
        <v>0</v>
      </c>
      <c r="I104">
        <f>VLOOKUP(B104,[1]TDSheet!$C$11:$G$213,5,0)</f>
        <v>169.7535</v>
      </c>
      <c r="J104">
        <f t="shared" si="7"/>
        <v>169.75</v>
      </c>
      <c r="K104" s="8">
        <v>169.75</v>
      </c>
      <c r="L104">
        <f t="shared" si="8"/>
        <v>237.64999999999998</v>
      </c>
      <c r="M104">
        <f t="shared" si="9"/>
        <v>237.65</v>
      </c>
    </row>
    <row r="105" spans="1:13" x14ac:dyDescent="0.25">
      <c r="A105" s="5" t="s">
        <v>380</v>
      </c>
      <c r="B105" s="7">
        <v>33</v>
      </c>
      <c r="C105" s="5" t="s">
        <v>381</v>
      </c>
      <c r="D105" s="5" t="s">
        <v>382</v>
      </c>
      <c r="E105" s="6">
        <v>233.56</v>
      </c>
      <c r="F105" s="8">
        <f t="shared" si="5"/>
        <v>233.56</v>
      </c>
      <c r="G105" s="5" t="s">
        <v>382</v>
      </c>
      <c r="H105" s="8">
        <f t="shared" si="6"/>
        <v>0</v>
      </c>
      <c r="I105">
        <f>VLOOKUP(B105,[1]TDSheet!$C$11:$G$213,5,0)</f>
        <v>171.82749999999999</v>
      </c>
      <c r="J105">
        <f t="shared" si="7"/>
        <v>171.83</v>
      </c>
      <c r="K105" s="8">
        <v>171.83</v>
      </c>
      <c r="L105">
        <f t="shared" si="8"/>
        <v>240.56200000000001</v>
      </c>
      <c r="M105">
        <f t="shared" si="9"/>
        <v>240.56</v>
      </c>
    </row>
    <row r="106" spans="1:13" x14ac:dyDescent="0.25">
      <c r="A106" s="5" t="s">
        <v>383</v>
      </c>
      <c r="B106" s="7">
        <v>23</v>
      </c>
      <c r="C106" s="5" t="s">
        <v>384</v>
      </c>
      <c r="D106" s="5" t="s">
        <v>385</v>
      </c>
      <c r="E106" s="6">
        <v>331.66</v>
      </c>
      <c r="F106" s="8">
        <f t="shared" si="5"/>
        <v>331.66</v>
      </c>
      <c r="G106" s="5" t="s">
        <v>385</v>
      </c>
      <c r="H106" s="8">
        <f t="shared" si="6"/>
        <v>0</v>
      </c>
      <c r="I106">
        <f>VLOOKUP(B106,[1]TDSheet!$C$11:$G$213,5,0)</f>
        <v>236.90349999999998</v>
      </c>
      <c r="J106">
        <f t="shared" si="7"/>
        <v>236.9</v>
      </c>
      <c r="K106" s="8">
        <v>236.9</v>
      </c>
      <c r="L106">
        <f t="shared" si="8"/>
        <v>331.65999999999997</v>
      </c>
      <c r="M106">
        <f t="shared" si="9"/>
        <v>331.66</v>
      </c>
    </row>
    <row r="107" spans="1:13" x14ac:dyDescent="0.25">
      <c r="A107" s="5" t="s">
        <v>386</v>
      </c>
      <c r="B107" s="7">
        <v>12007</v>
      </c>
      <c r="C107" s="5" t="s">
        <v>387</v>
      </c>
      <c r="D107" s="5" t="s">
        <v>388</v>
      </c>
      <c r="E107" s="6">
        <v>106.17</v>
      </c>
      <c r="F107" s="8">
        <f t="shared" si="5"/>
        <v>106.17</v>
      </c>
      <c r="G107" s="5" t="s">
        <v>388</v>
      </c>
      <c r="H107" s="8">
        <f t="shared" si="6"/>
        <v>0</v>
      </c>
      <c r="I107">
        <f>VLOOKUP(B107,[1]TDSheet!$C$11:$G$213,5,0)</f>
        <v>79.092500000000001</v>
      </c>
      <c r="J107">
        <f t="shared" si="7"/>
        <v>79.09</v>
      </c>
      <c r="K107" s="8">
        <v>79.09</v>
      </c>
      <c r="L107">
        <f t="shared" si="8"/>
        <v>110.726</v>
      </c>
      <c r="M107">
        <f t="shared" si="9"/>
        <v>110.73</v>
      </c>
    </row>
    <row r="108" spans="1:13" x14ac:dyDescent="0.25">
      <c r="A108" s="5" t="s">
        <v>389</v>
      </c>
      <c r="B108" s="7">
        <v>12008</v>
      </c>
      <c r="C108" s="5" t="s">
        <v>390</v>
      </c>
      <c r="D108" s="5" t="s">
        <v>391</v>
      </c>
      <c r="E108" s="6">
        <v>106.17</v>
      </c>
      <c r="F108" s="8">
        <f t="shared" si="5"/>
        <v>106.17</v>
      </c>
      <c r="G108" s="5" t="s">
        <v>391</v>
      </c>
      <c r="H108" s="8">
        <f t="shared" si="6"/>
        <v>0</v>
      </c>
      <c r="I108">
        <f>VLOOKUP(B108,[1]TDSheet!$C$11:$G$213,5,0)</f>
        <v>79.092500000000001</v>
      </c>
      <c r="J108">
        <f t="shared" si="7"/>
        <v>79.09</v>
      </c>
      <c r="K108" s="8">
        <v>79.09</v>
      </c>
      <c r="L108">
        <f t="shared" si="8"/>
        <v>110.726</v>
      </c>
      <c r="M108">
        <f t="shared" si="9"/>
        <v>110.73</v>
      </c>
    </row>
    <row r="109" spans="1:13" x14ac:dyDescent="0.25">
      <c r="A109" s="5" t="s">
        <v>392</v>
      </c>
      <c r="B109" s="7">
        <v>20301</v>
      </c>
      <c r="C109" s="5" t="s">
        <v>393</v>
      </c>
      <c r="D109" s="5" t="s">
        <v>394</v>
      </c>
      <c r="E109" s="6">
        <v>177.27</v>
      </c>
      <c r="F109" s="8">
        <f t="shared" si="5"/>
        <v>177.27</v>
      </c>
      <c r="G109" s="5" t="s">
        <v>394</v>
      </c>
      <c r="H109" s="8">
        <f t="shared" si="6"/>
        <v>0</v>
      </c>
      <c r="I109">
        <f>VLOOKUP(B109,[1]TDSheet!$C$11:$G$213,5,0)</f>
        <v>126.6245</v>
      </c>
      <c r="J109">
        <f t="shared" si="7"/>
        <v>126.62</v>
      </c>
      <c r="K109" s="8">
        <v>126.62</v>
      </c>
      <c r="L109">
        <f t="shared" si="8"/>
        <v>177.268</v>
      </c>
      <c r="M109">
        <f t="shared" si="9"/>
        <v>177.27</v>
      </c>
    </row>
    <row r="110" spans="1:13" x14ac:dyDescent="0.25">
      <c r="A110" s="5" t="s">
        <v>395</v>
      </c>
      <c r="B110" s="7">
        <v>320301</v>
      </c>
      <c r="C110" s="5" t="s">
        <v>396</v>
      </c>
      <c r="D110" s="5" t="s">
        <v>397</v>
      </c>
      <c r="E110" s="6">
        <v>177.27</v>
      </c>
      <c r="F110" s="8">
        <f t="shared" si="5"/>
        <v>177.27</v>
      </c>
      <c r="G110" s="5" t="s">
        <v>397</v>
      </c>
      <c r="H110" s="8">
        <f t="shared" si="6"/>
        <v>0</v>
      </c>
      <c r="I110">
        <f>VLOOKUP(B110,[1]TDSheet!$C$11:$G$213,5,0)</f>
        <v>126.6245</v>
      </c>
      <c r="J110">
        <f t="shared" si="7"/>
        <v>126.62</v>
      </c>
      <c r="K110" s="8">
        <v>126.62</v>
      </c>
      <c r="L110">
        <f t="shared" si="8"/>
        <v>177.268</v>
      </c>
      <c r="M110">
        <f t="shared" si="9"/>
        <v>177.27</v>
      </c>
    </row>
    <row r="111" spans="1:13" x14ac:dyDescent="0.25">
      <c r="A111" s="5" t="s">
        <v>398</v>
      </c>
      <c r="B111" s="7">
        <v>25301</v>
      </c>
      <c r="C111" s="5" t="s">
        <v>399</v>
      </c>
      <c r="D111" s="5" t="s">
        <v>400</v>
      </c>
      <c r="E111" s="6">
        <v>261.92</v>
      </c>
      <c r="F111" s="8">
        <f t="shared" si="5"/>
        <v>261.92</v>
      </c>
      <c r="G111" s="5" t="s">
        <v>400</v>
      </c>
      <c r="H111" s="8">
        <f t="shared" si="6"/>
        <v>0</v>
      </c>
      <c r="I111">
        <f>VLOOKUP(B111,[1]TDSheet!$C$11:$G$213,5,0)</f>
        <v>187.08499999999998</v>
      </c>
      <c r="J111">
        <f t="shared" si="7"/>
        <v>187.09</v>
      </c>
      <c r="K111" s="8">
        <v>187.09</v>
      </c>
      <c r="L111">
        <f t="shared" si="8"/>
        <v>261.92599999999999</v>
      </c>
      <c r="M111">
        <f t="shared" si="9"/>
        <v>261.93</v>
      </c>
    </row>
    <row r="112" spans="1:13" x14ac:dyDescent="0.25">
      <c r="A112" s="5" t="s">
        <v>401</v>
      </c>
      <c r="B112" s="7">
        <v>325301</v>
      </c>
      <c r="C112" s="5" t="s">
        <v>402</v>
      </c>
      <c r="D112" s="5" t="s">
        <v>403</v>
      </c>
      <c r="E112" s="6">
        <v>261.92</v>
      </c>
      <c r="F112" s="8">
        <f t="shared" si="5"/>
        <v>261.92</v>
      </c>
      <c r="G112" s="5" t="s">
        <v>403</v>
      </c>
      <c r="H112" s="8">
        <f t="shared" si="6"/>
        <v>0</v>
      </c>
      <c r="I112">
        <f>VLOOKUP(B112,[1]TDSheet!$C$11:$G$213,5,0)</f>
        <v>187.08499999999998</v>
      </c>
      <c r="J112">
        <f t="shared" si="7"/>
        <v>187.09</v>
      </c>
      <c r="K112" s="8">
        <v>187.09</v>
      </c>
      <c r="L112">
        <f t="shared" si="8"/>
        <v>261.92599999999999</v>
      </c>
      <c r="M112">
        <f t="shared" si="9"/>
        <v>261.93</v>
      </c>
    </row>
    <row r="113" spans="1:13" x14ac:dyDescent="0.25">
      <c r="A113" s="5" t="s">
        <v>404</v>
      </c>
      <c r="B113" s="7">
        <v>30301</v>
      </c>
      <c r="C113" s="5" t="s">
        <v>405</v>
      </c>
      <c r="D113" s="5" t="s">
        <v>406</v>
      </c>
      <c r="E113" s="6">
        <v>320.74</v>
      </c>
      <c r="F113" s="8">
        <f t="shared" si="5"/>
        <v>320.74</v>
      </c>
      <c r="G113" s="5" t="s">
        <v>406</v>
      </c>
      <c r="H113" s="8">
        <f t="shared" si="6"/>
        <v>0</v>
      </c>
      <c r="I113">
        <f>VLOOKUP(B113,[1]TDSheet!$C$11:$G$213,5,0)</f>
        <v>229.10049999999998</v>
      </c>
      <c r="J113">
        <f t="shared" si="7"/>
        <v>229.1</v>
      </c>
      <c r="K113" s="8">
        <v>229.1</v>
      </c>
      <c r="L113">
        <f t="shared" si="8"/>
        <v>320.73999999999995</v>
      </c>
      <c r="M113">
        <f t="shared" si="9"/>
        <v>320.74</v>
      </c>
    </row>
    <row r="114" spans="1:13" x14ac:dyDescent="0.25">
      <c r="A114" s="5" t="s">
        <v>407</v>
      </c>
      <c r="B114" s="7">
        <v>35301</v>
      </c>
      <c r="C114" s="5" t="s">
        <v>408</v>
      </c>
      <c r="D114" s="5" t="s">
        <v>409</v>
      </c>
      <c r="E114" s="6">
        <v>411.42</v>
      </c>
      <c r="F114" s="8">
        <f t="shared" si="5"/>
        <v>411.42</v>
      </c>
      <c r="G114" s="5" t="s">
        <v>409</v>
      </c>
      <c r="H114" s="8">
        <f t="shared" si="6"/>
        <v>0</v>
      </c>
      <c r="I114">
        <f>VLOOKUP(B114,[1]TDSheet!$C$11:$G$213,5,0)</f>
        <v>293.87049999999999</v>
      </c>
      <c r="J114">
        <f t="shared" si="7"/>
        <v>293.87</v>
      </c>
      <c r="K114" s="8">
        <v>293.87</v>
      </c>
      <c r="L114">
        <f t="shared" si="8"/>
        <v>411.41800000000001</v>
      </c>
      <c r="M114">
        <f t="shared" si="9"/>
        <v>411.42</v>
      </c>
    </row>
    <row r="115" spans="1:13" x14ac:dyDescent="0.25">
      <c r="A115" s="5" t="s">
        <v>410</v>
      </c>
      <c r="B115" s="7">
        <v>25081</v>
      </c>
      <c r="C115" s="5" t="s">
        <v>411</v>
      </c>
      <c r="D115" s="5" t="s">
        <v>412</v>
      </c>
      <c r="E115" s="6">
        <v>221.3</v>
      </c>
      <c r="F115" s="8">
        <f t="shared" si="5"/>
        <v>221.3</v>
      </c>
      <c r="G115" s="5" t="s">
        <v>412</v>
      </c>
      <c r="H115" s="8">
        <f t="shared" si="6"/>
        <v>0</v>
      </c>
      <c r="I115">
        <f>VLOOKUP(B115,[1]TDSheet!$C$11:$G$213,5,0)</f>
        <v>158.59300000000002</v>
      </c>
      <c r="J115">
        <f t="shared" si="7"/>
        <v>158.59</v>
      </c>
      <c r="K115" s="8">
        <v>158.59</v>
      </c>
      <c r="L115">
        <f t="shared" si="8"/>
        <v>222.02599999999998</v>
      </c>
      <c r="M115">
        <f t="shared" si="9"/>
        <v>222.03</v>
      </c>
    </row>
    <row r="116" spans="1:13" x14ac:dyDescent="0.25">
      <c r="A116" s="5" t="s">
        <v>413</v>
      </c>
      <c r="B116" s="7">
        <v>325081</v>
      </c>
      <c r="C116" s="5" t="s">
        <v>414</v>
      </c>
      <c r="D116" s="5" t="s">
        <v>415</v>
      </c>
      <c r="E116" s="6">
        <v>221.3</v>
      </c>
      <c r="F116" s="8">
        <f t="shared" si="5"/>
        <v>221.3</v>
      </c>
      <c r="G116" s="5" t="s">
        <v>415</v>
      </c>
      <c r="H116" s="8">
        <f t="shared" si="6"/>
        <v>0</v>
      </c>
      <c r="I116">
        <f>VLOOKUP(B116,[1]TDSheet!$C$11:$G$213,5,0)</f>
        <v>158.59300000000002</v>
      </c>
      <c r="J116">
        <f t="shared" si="7"/>
        <v>158.59</v>
      </c>
      <c r="K116" s="8">
        <v>158.59</v>
      </c>
      <c r="L116">
        <f t="shared" si="8"/>
        <v>222.02599999999998</v>
      </c>
      <c r="M116">
        <f t="shared" si="9"/>
        <v>222.03</v>
      </c>
    </row>
    <row r="117" spans="1:13" x14ac:dyDescent="0.25">
      <c r="A117" s="5" t="s">
        <v>416</v>
      </c>
      <c r="B117" s="7">
        <v>30081</v>
      </c>
      <c r="C117" s="5" t="s">
        <v>417</v>
      </c>
      <c r="D117" s="5" t="s">
        <v>418</v>
      </c>
      <c r="E117" s="6">
        <v>287.29000000000002</v>
      </c>
      <c r="F117" s="8">
        <f t="shared" si="5"/>
        <v>287.29000000000002</v>
      </c>
      <c r="G117" s="5" t="s">
        <v>418</v>
      </c>
      <c r="H117" s="8">
        <f t="shared" si="6"/>
        <v>0</v>
      </c>
      <c r="I117">
        <f>VLOOKUP(B117,[1]TDSheet!$C$11:$G$213,5,0)</f>
        <v>205.20699999999999</v>
      </c>
      <c r="J117">
        <f t="shared" si="7"/>
        <v>205.21</v>
      </c>
      <c r="K117" s="8">
        <v>205.21</v>
      </c>
      <c r="L117">
        <f t="shared" si="8"/>
        <v>287.29399999999998</v>
      </c>
      <c r="M117">
        <f t="shared" si="9"/>
        <v>287.29000000000002</v>
      </c>
    </row>
    <row r="118" spans="1:13" x14ac:dyDescent="0.25">
      <c r="A118" s="5" t="s">
        <v>419</v>
      </c>
      <c r="B118" s="7">
        <v>30084</v>
      </c>
      <c r="C118" s="5" t="s">
        <v>420</v>
      </c>
      <c r="D118" s="5" t="s">
        <v>421</v>
      </c>
      <c r="E118" s="6">
        <v>287.29000000000002</v>
      </c>
      <c r="F118" s="8">
        <f t="shared" si="5"/>
        <v>287.29000000000002</v>
      </c>
      <c r="G118" s="5" t="s">
        <v>421</v>
      </c>
      <c r="H118" s="8">
        <f t="shared" si="6"/>
        <v>0</v>
      </c>
      <c r="I118">
        <f>VLOOKUP(B118,[1]TDSheet!$C$11:$G$213,5,0)</f>
        <v>205.20699999999999</v>
      </c>
      <c r="J118">
        <f t="shared" si="7"/>
        <v>205.21</v>
      </c>
      <c r="K118" s="8">
        <v>205.21</v>
      </c>
      <c r="L118">
        <f t="shared" si="8"/>
        <v>287.29399999999998</v>
      </c>
      <c r="M118">
        <f t="shared" si="9"/>
        <v>287.29000000000002</v>
      </c>
    </row>
    <row r="119" spans="1:13" x14ac:dyDescent="0.25">
      <c r="A119" s="5" t="s">
        <v>422</v>
      </c>
      <c r="B119" s="7">
        <v>35081</v>
      </c>
      <c r="C119" s="5" t="s">
        <v>423</v>
      </c>
      <c r="D119" s="5" t="s">
        <v>424</v>
      </c>
      <c r="E119" s="6">
        <v>345.33</v>
      </c>
      <c r="F119" s="8">
        <f t="shared" si="5"/>
        <v>345.33</v>
      </c>
      <c r="G119" s="5" t="s">
        <v>424</v>
      </c>
      <c r="H119" s="8">
        <f t="shared" si="6"/>
        <v>0</v>
      </c>
      <c r="I119">
        <f>VLOOKUP(B119,[1]TDSheet!$C$11:$G$213,5,0)</f>
        <v>246.66149999999999</v>
      </c>
      <c r="J119">
        <f t="shared" si="7"/>
        <v>246.66</v>
      </c>
      <c r="K119" s="8">
        <v>246.66</v>
      </c>
      <c r="L119">
        <f t="shared" si="8"/>
        <v>345.32399999999996</v>
      </c>
      <c r="M119">
        <f t="shared" si="9"/>
        <v>345.32</v>
      </c>
    </row>
    <row r="120" spans="1:13" x14ac:dyDescent="0.25">
      <c r="A120" s="5" t="s">
        <v>425</v>
      </c>
      <c r="B120" s="7">
        <v>335081</v>
      </c>
      <c r="C120" s="5" t="s">
        <v>426</v>
      </c>
      <c r="D120" s="5" t="s">
        <v>427</v>
      </c>
      <c r="E120" s="6">
        <v>345.33</v>
      </c>
      <c r="F120" s="8">
        <f t="shared" si="5"/>
        <v>345.33</v>
      </c>
      <c r="G120" s="5" t="s">
        <v>427</v>
      </c>
      <c r="H120" s="8">
        <f t="shared" si="6"/>
        <v>0</v>
      </c>
      <c r="I120">
        <f>VLOOKUP(B120,[1]TDSheet!$C$11:$G$213,5,0)</f>
        <v>246.66149999999999</v>
      </c>
      <c r="J120">
        <f t="shared" si="7"/>
        <v>246.66</v>
      </c>
      <c r="K120" s="8">
        <v>246.66</v>
      </c>
      <c r="L120">
        <f t="shared" si="8"/>
        <v>345.32399999999996</v>
      </c>
      <c r="M120">
        <f t="shared" si="9"/>
        <v>345.32</v>
      </c>
    </row>
    <row r="121" spans="1:13" x14ac:dyDescent="0.25">
      <c r="A121" s="5" t="s">
        <v>428</v>
      </c>
      <c r="B121" s="7">
        <v>315072</v>
      </c>
      <c r="C121" s="5" t="s">
        <v>429</v>
      </c>
      <c r="D121" s="5" t="s">
        <v>430</v>
      </c>
      <c r="E121" s="6">
        <v>158.1</v>
      </c>
      <c r="F121" s="8">
        <f t="shared" si="5"/>
        <v>158.1</v>
      </c>
      <c r="G121" s="5" t="s">
        <v>430</v>
      </c>
      <c r="H121" s="8">
        <f t="shared" si="6"/>
        <v>0</v>
      </c>
      <c r="I121">
        <f>VLOOKUP(B121,[1]TDSheet!$C$11:$G$213,5,0)</f>
        <v>119.35699999999999</v>
      </c>
      <c r="J121">
        <f t="shared" si="7"/>
        <v>119.36</v>
      </c>
      <c r="K121" s="8">
        <v>119.36</v>
      </c>
      <c r="L121">
        <f t="shared" si="8"/>
        <v>167.10399999999998</v>
      </c>
      <c r="M121">
        <f t="shared" si="9"/>
        <v>167.1</v>
      </c>
    </row>
    <row r="122" spans="1:13" x14ac:dyDescent="0.25">
      <c r="A122" s="5" t="s">
        <v>431</v>
      </c>
      <c r="B122" s="7">
        <v>320072</v>
      </c>
      <c r="C122" s="5" t="s">
        <v>432</v>
      </c>
      <c r="D122" s="5" t="s">
        <v>433</v>
      </c>
      <c r="E122" s="6">
        <v>203.55</v>
      </c>
      <c r="F122" s="8">
        <f t="shared" si="5"/>
        <v>203.55</v>
      </c>
      <c r="G122" s="5" t="s">
        <v>433</v>
      </c>
      <c r="H122" s="8">
        <f t="shared" si="6"/>
        <v>0</v>
      </c>
      <c r="I122">
        <f>VLOOKUP(B122,[1]TDSheet!$C$11:$G$213,5,0)</f>
        <v>145.39250000000001</v>
      </c>
      <c r="J122">
        <f t="shared" si="7"/>
        <v>145.38999999999999</v>
      </c>
      <c r="K122" s="8">
        <v>145.38999999999999</v>
      </c>
      <c r="L122">
        <f t="shared" si="8"/>
        <v>203.54599999999996</v>
      </c>
      <c r="M122">
        <f t="shared" si="9"/>
        <v>203.55</v>
      </c>
    </row>
    <row r="123" spans="1:13" x14ac:dyDescent="0.25">
      <c r="A123" s="5" t="s">
        <v>434</v>
      </c>
      <c r="B123" s="7">
        <v>325072</v>
      </c>
      <c r="C123" s="5" t="s">
        <v>435</v>
      </c>
      <c r="D123" s="5" t="s">
        <v>436</v>
      </c>
      <c r="E123" s="6">
        <v>272.26</v>
      </c>
      <c r="F123" s="8">
        <f t="shared" si="5"/>
        <v>272.26</v>
      </c>
      <c r="G123" s="5" t="s">
        <v>436</v>
      </c>
      <c r="H123" s="8">
        <f t="shared" si="6"/>
        <v>0</v>
      </c>
      <c r="I123">
        <f>VLOOKUP(B123,[1]TDSheet!$C$11:$G$213,5,0)</f>
        <v>196.16299999999998</v>
      </c>
      <c r="J123">
        <f t="shared" si="7"/>
        <v>196.16</v>
      </c>
      <c r="K123" s="8">
        <v>196.16</v>
      </c>
      <c r="L123">
        <f t="shared" si="8"/>
        <v>274.62399999999997</v>
      </c>
      <c r="M123">
        <f t="shared" si="9"/>
        <v>274.62</v>
      </c>
    </row>
    <row r="124" spans="1:13" x14ac:dyDescent="0.25">
      <c r="A124" s="5" t="s">
        <v>437</v>
      </c>
      <c r="B124" s="7">
        <v>12105</v>
      </c>
      <c r="C124" s="5" t="s">
        <v>438</v>
      </c>
      <c r="D124" s="5" t="s">
        <v>439</v>
      </c>
      <c r="E124" s="6">
        <v>236.82</v>
      </c>
      <c r="F124" s="8">
        <f t="shared" si="5"/>
        <v>236.82</v>
      </c>
      <c r="G124" s="5" t="s">
        <v>439</v>
      </c>
      <c r="H124" s="8">
        <f t="shared" si="6"/>
        <v>0</v>
      </c>
      <c r="I124">
        <f>VLOOKUP(B124,[1]TDSheet!$C$11:$G$213,5,0)</f>
        <v>169.15849999999998</v>
      </c>
      <c r="J124">
        <f t="shared" si="7"/>
        <v>169.16</v>
      </c>
      <c r="K124" s="8">
        <v>169.16</v>
      </c>
      <c r="L124">
        <f t="shared" si="8"/>
        <v>236.82399999999998</v>
      </c>
      <c r="M124">
        <f t="shared" si="9"/>
        <v>236.82</v>
      </c>
    </row>
    <row r="125" spans="1:13" x14ac:dyDescent="0.25">
      <c r="A125" s="5" t="s">
        <v>440</v>
      </c>
      <c r="B125" s="7">
        <v>12106</v>
      </c>
      <c r="C125" s="5" t="s">
        <v>441</v>
      </c>
      <c r="D125" s="5" t="s">
        <v>442</v>
      </c>
      <c r="E125" s="6">
        <v>236.82</v>
      </c>
      <c r="F125" s="8">
        <f t="shared" si="5"/>
        <v>236.82</v>
      </c>
      <c r="G125" s="5" t="s">
        <v>442</v>
      </c>
      <c r="H125" s="8">
        <f t="shared" si="6"/>
        <v>0</v>
      </c>
      <c r="I125">
        <f>VLOOKUP(B125,[1]TDSheet!$C$11:$G$213,5,0)</f>
        <v>169.15849999999998</v>
      </c>
      <c r="J125">
        <f t="shared" si="7"/>
        <v>169.16</v>
      </c>
      <c r="K125" s="8">
        <v>169.16</v>
      </c>
      <c r="L125">
        <f t="shared" si="8"/>
        <v>236.82399999999998</v>
      </c>
      <c r="M125">
        <f t="shared" si="9"/>
        <v>236.82</v>
      </c>
    </row>
    <row r="126" spans="1:13" x14ac:dyDescent="0.25">
      <c r="A126" s="5" t="s">
        <v>443</v>
      </c>
      <c r="B126" s="7">
        <v>20020</v>
      </c>
      <c r="C126" s="5" t="s">
        <v>444</v>
      </c>
      <c r="D126" s="5" t="s">
        <v>445</v>
      </c>
      <c r="E126" s="6">
        <v>365.9</v>
      </c>
      <c r="F126" s="8">
        <f t="shared" si="5"/>
        <v>365.9</v>
      </c>
      <c r="G126" s="5" t="s">
        <v>445</v>
      </c>
      <c r="H126" s="8">
        <f t="shared" si="6"/>
        <v>0</v>
      </c>
      <c r="I126">
        <f>VLOOKUP(B126,[1]TDSheet!$C$11:$G$213,5,0)</f>
        <v>261.358</v>
      </c>
      <c r="J126">
        <f t="shared" si="7"/>
        <v>261.36</v>
      </c>
      <c r="K126" s="8">
        <v>261.36</v>
      </c>
      <c r="L126">
        <f t="shared" si="8"/>
        <v>365.904</v>
      </c>
      <c r="M126">
        <f t="shared" si="9"/>
        <v>365.9</v>
      </c>
    </row>
    <row r="127" spans="1:13" x14ac:dyDescent="0.25">
      <c r="A127" s="5" t="s">
        <v>446</v>
      </c>
      <c r="B127" s="7">
        <v>20120</v>
      </c>
      <c r="C127" s="5" t="s">
        <v>447</v>
      </c>
      <c r="D127" s="5" t="s">
        <v>448</v>
      </c>
      <c r="E127" s="6">
        <v>365.9</v>
      </c>
      <c r="F127" s="8">
        <f t="shared" si="5"/>
        <v>365.9</v>
      </c>
      <c r="G127" s="5" t="s">
        <v>448</v>
      </c>
      <c r="H127" s="8">
        <f t="shared" si="6"/>
        <v>0</v>
      </c>
      <c r="I127">
        <f>VLOOKUP(B127,[1]TDSheet!$C$11:$G$213,5,0)</f>
        <v>261.358</v>
      </c>
      <c r="J127">
        <f t="shared" si="7"/>
        <v>261.36</v>
      </c>
      <c r="K127" s="8">
        <v>261.36</v>
      </c>
      <c r="L127">
        <f t="shared" si="8"/>
        <v>365.904</v>
      </c>
      <c r="M127">
        <f t="shared" si="9"/>
        <v>365.9</v>
      </c>
    </row>
    <row r="128" spans="1:13" x14ac:dyDescent="0.25">
      <c r="A128" s="5" t="s">
        <v>449</v>
      </c>
      <c r="B128" s="7">
        <v>25020</v>
      </c>
      <c r="C128" s="5" t="s">
        <v>450</v>
      </c>
      <c r="D128" s="5" t="s">
        <v>451</v>
      </c>
      <c r="E128" s="6">
        <v>634.57000000000005</v>
      </c>
      <c r="F128" s="8">
        <f t="shared" si="5"/>
        <v>634.57000000000005</v>
      </c>
      <c r="G128" s="5" t="s">
        <v>451</v>
      </c>
      <c r="H128" s="8">
        <f t="shared" si="6"/>
        <v>0</v>
      </c>
      <c r="I128">
        <f>VLOOKUP(B128,[1]TDSheet!$C$11:$G$213,5,0)</f>
        <v>453.26249999999999</v>
      </c>
      <c r="J128">
        <f t="shared" si="7"/>
        <v>453.26</v>
      </c>
      <c r="K128" s="8">
        <v>453.26</v>
      </c>
      <c r="L128">
        <f t="shared" si="8"/>
        <v>634.56399999999996</v>
      </c>
      <c r="M128">
        <f t="shared" si="9"/>
        <v>634.55999999999995</v>
      </c>
    </row>
    <row r="129" spans="1:13" x14ac:dyDescent="0.25">
      <c r="A129" s="5" t="s">
        <v>452</v>
      </c>
      <c r="B129" s="7">
        <v>35120</v>
      </c>
      <c r="C129" s="5" t="s">
        <v>453</v>
      </c>
      <c r="D129" s="5" t="s">
        <v>454</v>
      </c>
      <c r="E129" s="6">
        <v>971.4</v>
      </c>
      <c r="F129" s="8">
        <f t="shared" si="5"/>
        <v>971.4</v>
      </c>
      <c r="G129" s="5" t="s">
        <v>454</v>
      </c>
      <c r="H129" s="8">
        <f t="shared" si="6"/>
        <v>0</v>
      </c>
      <c r="I129">
        <f>VLOOKUP(B129,[1]TDSheet!$C$11:$G$213,5,0)</f>
        <v>693.8549999999999</v>
      </c>
      <c r="J129">
        <f t="shared" si="7"/>
        <v>693.86</v>
      </c>
      <c r="K129" s="8">
        <v>693.86</v>
      </c>
      <c r="L129">
        <f t="shared" si="8"/>
        <v>971.404</v>
      </c>
      <c r="M129">
        <f t="shared" si="9"/>
        <v>971.4</v>
      </c>
    </row>
    <row r="130" spans="1:13" x14ac:dyDescent="0.25">
      <c r="A130" s="5" t="s">
        <v>455</v>
      </c>
      <c r="B130" s="7">
        <v>12101</v>
      </c>
      <c r="C130" s="5" t="s">
        <v>456</v>
      </c>
      <c r="D130" s="5" t="s">
        <v>457</v>
      </c>
      <c r="E130" s="6">
        <v>124.85</v>
      </c>
      <c r="F130" s="8">
        <f t="shared" si="5"/>
        <v>124.85</v>
      </c>
      <c r="G130" s="5" t="s">
        <v>457</v>
      </c>
      <c r="H130" s="8">
        <f t="shared" si="6"/>
        <v>0</v>
      </c>
      <c r="I130">
        <f>VLOOKUP(B130,[1]TDSheet!$C$11:$G$213,5,0)</f>
        <v>93.18549999999999</v>
      </c>
      <c r="J130">
        <f t="shared" si="7"/>
        <v>93.19</v>
      </c>
      <c r="K130" s="8">
        <v>93.19</v>
      </c>
      <c r="L130">
        <f t="shared" si="8"/>
        <v>130.46599999999998</v>
      </c>
      <c r="M130">
        <f t="shared" si="9"/>
        <v>130.47</v>
      </c>
    </row>
    <row r="131" spans="1:13" x14ac:dyDescent="0.25">
      <c r="A131" s="5" t="s">
        <v>458</v>
      </c>
      <c r="B131" s="7">
        <v>12102</v>
      </c>
      <c r="C131" s="5" t="s">
        <v>459</v>
      </c>
      <c r="D131" s="5" t="s">
        <v>460</v>
      </c>
      <c r="E131" s="6">
        <v>124.85</v>
      </c>
      <c r="F131" s="8">
        <f t="shared" si="5"/>
        <v>124.85</v>
      </c>
      <c r="G131" s="5" t="s">
        <v>460</v>
      </c>
      <c r="H131" s="8">
        <f t="shared" si="6"/>
        <v>0</v>
      </c>
      <c r="I131">
        <f>VLOOKUP(B131,[1]TDSheet!$C$11:$G$213,5,0)</f>
        <v>93.18549999999999</v>
      </c>
      <c r="J131">
        <f t="shared" si="7"/>
        <v>93.19</v>
      </c>
      <c r="K131" s="8">
        <v>93.19</v>
      </c>
      <c r="L131">
        <f t="shared" si="8"/>
        <v>130.46599999999998</v>
      </c>
      <c r="M131">
        <f t="shared" si="9"/>
        <v>130.47</v>
      </c>
    </row>
    <row r="132" spans="1:13" x14ac:dyDescent="0.25">
      <c r="A132" s="5" t="s">
        <v>461</v>
      </c>
      <c r="B132" s="7">
        <v>25013</v>
      </c>
      <c r="C132" s="5" t="s">
        <v>462</v>
      </c>
      <c r="D132" s="5" t="s">
        <v>463</v>
      </c>
      <c r="E132" s="6">
        <v>364.69</v>
      </c>
      <c r="F132" s="8">
        <f t="shared" si="5"/>
        <v>364.69</v>
      </c>
      <c r="G132" s="5" t="s">
        <v>463</v>
      </c>
      <c r="H132" s="8">
        <f t="shared" si="6"/>
        <v>0</v>
      </c>
      <c r="I132">
        <f>VLOOKUP(B132,[1]TDSheet!$C$11:$G$213,5,0)</f>
        <v>260.916</v>
      </c>
      <c r="J132">
        <f t="shared" si="7"/>
        <v>260.92</v>
      </c>
      <c r="K132" s="8">
        <v>260.92</v>
      </c>
      <c r="L132">
        <f t="shared" si="8"/>
        <v>365.28800000000001</v>
      </c>
      <c r="M132">
        <f t="shared" si="9"/>
        <v>365.29</v>
      </c>
    </row>
    <row r="133" spans="1:13" x14ac:dyDescent="0.25">
      <c r="A133" s="5" t="s">
        <v>464</v>
      </c>
      <c r="B133" s="7">
        <v>25017</v>
      </c>
      <c r="C133" s="5" t="s">
        <v>465</v>
      </c>
      <c r="D133" s="5" t="s">
        <v>466</v>
      </c>
      <c r="E133" s="6">
        <v>364.69</v>
      </c>
      <c r="F133" s="8">
        <f t="shared" ref="F133:F196" si="10">ROUND(E133,2)</f>
        <v>364.69</v>
      </c>
      <c r="G133" s="5" t="s">
        <v>466</v>
      </c>
      <c r="H133" s="8">
        <f t="shared" ref="H133:H196" si="11">F133-E133</f>
        <v>0</v>
      </c>
      <c r="I133">
        <f>VLOOKUP(B133,[1]TDSheet!$C$11:$G$213,5,0)</f>
        <v>260.916</v>
      </c>
      <c r="J133">
        <f t="shared" ref="J133:J196" si="12">ROUND(I133,2)</f>
        <v>260.92</v>
      </c>
      <c r="K133" s="8">
        <v>260.92</v>
      </c>
      <c r="L133">
        <f t="shared" ref="L133:L196" si="13">K133*1.4</f>
        <v>365.28800000000001</v>
      </c>
      <c r="M133">
        <f t="shared" ref="M133:M196" si="14">ROUND(L133,2)</f>
        <v>365.29</v>
      </c>
    </row>
    <row r="134" spans="1:13" x14ac:dyDescent="0.25">
      <c r="A134" s="5" t="s">
        <v>467</v>
      </c>
      <c r="B134" s="7">
        <v>30013</v>
      </c>
      <c r="C134" s="5" t="s">
        <v>468</v>
      </c>
      <c r="D134" s="5" t="s">
        <v>469</v>
      </c>
      <c r="E134" s="6">
        <v>468.19</v>
      </c>
      <c r="F134" s="8">
        <f t="shared" si="10"/>
        <v>468.19</v>
      </c>
      <c r="G134" s="5" t="s">
        <v>469</v>
      </c>
      <c r="H134" s="8">
        <f t="shared" si="11"/>
        <v>0</v>
      </c>
      <c r="I134">
        <f>VLOOKUP(B134,[1]TDSheet!$C$11:$G$213,5,0)</f>
        <v>334.42399999999998</v>
      </c>
      <c r="J134">
        <f t="shared" si="12"/>
        <v>334.42</v>
      </c>
      <c r="K134" s="8">
        <v>334.42</v>
      </c>
      <c r="L134">
        <f t="shared" si="13"/>
        <v>468.18799999999999</v>
      </c>
      <c r="M134">
        <f t="shared" si="14"/>
        <v>468.19</v>
      </c>
    </row>
    <row r="135" spans="1:13" x14ac:dyDescent="0.25">
      <c r="A135" s="5" t="s">
        <v>470</v>
      </c>
      <c r="B135" s="7">
        <v>30017</v>
      </c>
      <c r="C135" s="5" t="s">
        <v>471</v>
      </c>
      <c r="D135" s="5" t="s">
        <v>472</v>
      </c>
      <c r="E135" s="6">
        <v>468.19</v>
      </c>
      <c r="F135" s="8">
        <f t="shared" si="10"/>
        <v>468.19</v>
      </c>
      <c r="G135" s="5" t="s">
        <v>472</v>
      </c>
      <c r="H135" s="8">
        <f t="shared" si="11"/>
        <v>0</v>
      </c>
      <c r="I135">
        <f>VLOOKUP(B135,[1]TDSheet!$C$11:$G$213,5,0)</f>
        <v>334.42399999999998</v>
      </c>
      <c r="J135">
        <f t="shared" si="12"/>
        <v>334.42</v>
      </c>
      <c r="K135" s="8">
        <v>334.42</v>
      </c>
      <c r="L135">
        <f t="shared" si="13"/>
        <v>468.18799999999999</v>
      </c>
      <c r="M135">
        <f t="shared" si="14"/>
        <v>468.19</v>
      </c>
    </row>
    <row r="136" spans="1:13" x14ac:dyDescent="0.25">
      <c r="A136" s="5" t="s">
        <v>473</v>
      </c>
      <c r="B136" s="7">
        <v>35013</v>
      </c>
      <c r="C136" s="5" t="s">
        <v>474</v>
      </c>
      <c r="D136" s="5" t="s">
        <v>475</v>
      </c>
      <c r="E136" s="6">
        <v>565.91999999999996</v>
      </c>
      <c r="F136" s="8">
        <f t="shared" si="10"/>
        <v>565.91999999999996</v>
      </c>
      <c r="G136" s="5" t="s">
        <v>475</v>
      </c>
      <c r="H136" s="8">
        <f t="shared" si="11"/>
        <v>0</v>
      </c>
      <c r="I136">
        <f>VLOOKUP(B136,[1]TDSheet!$C$11:$G$213,5,0)</f>
        <v>404.226</v>
      </c>
      <c r="J136">
        <f t="shared" si="12"/>
        <v>404.23</v>
      </c>
      <c r="K136" s="8">
        <v>404.23</v>
      </c>
      <c r="L136">
        <f t="shared" si="13"/>
        <v>565.92200000000003</v>
      </c>
      <c r="M136">
        <f t="shared" si="14"/>
        <v>565.91999999999996</v>
      </c>
    </row>
    <row r="137" spans="1:13" x14ac:dyDescent="0.25">
      <c r="A137" s="5" t="s">
        <v>476</v>
      </c>
      <c r="B137" s="7">
        <v>25031</v>
      </c>
      <c r="C137" s="5" t="s">
        <v>477</v>
      </c>
      <c r="D137" s="5" t="s">
        <v>478</v>
      </c>
      <c r="E137" s="6">
        <v>408.65</v>
      </c>
      <c r="F137" s="8">
        <f t="shared" si="10"/>
        <v>408.65</v>
      </c>
      <c r="G137" s="5" t="s">
        <v>478</v>
      </c>
      <c r="H137" s="8">
        <f t="shared" si="11"/>
        <v>0</v>
      </c>
      <c r="I137">
        <f>VLOOKUP(B137,[1]TDSheet!$C$11:$G$213,5,0)</f>
        <v>291.89</v>
      </c>
      <c r="J137">
        <f t="shared" si="12"/>
        <v>291.89</v>
      </c>
      <c r="K137" s="8">
        <v>291.89</v>
      </c>
      <c r="L137">
        <f t="shared" si="13"/>
        <v>408.64599999999996</v>
      </c>
      <c r="M137">
        <f t="shared" si="14"/>
        <v>408.65</v>
      </c>
    </row>
    <row r="138" spans="1:13" x14ac:dyDescent="0.25">
      <c r="A138" s="5" t="s">
        <v>479</v>
      </c>
      <c r="B138" s="7">
        <v>25033</v>
      </c>
      <c r="C138" s="5" t="s">
        <v>480</v>
      </c>
      <c r="D138" s="5" t="s">
        <v>481</v>
      </c>
      <c r="E138" s="6">
        <v>408.65</v>
      </c>
      <c r="F138" s="8">
        <f t="shared" si="10"/>
        <v>408.65</v>
      </c>
      <c r="G138" s="5" t="s">
        <v>481</v>
      </c>
      <c r="H138" s="8">
        <f t="shared" si="11"/>
        <v>0</v>
      </c>
      <c r="I138">
        <f>VLOOKUP(B138,[1]TDSheet!$C$11:$G$213,5,0)</f>
        <v>291.89</v>
      </c>
      <c r="J138">
        <f t="shared" si="12"/>
        <v>291.89</v>
      </c>
      <c r="K138" s="8">
        <v>291.89</v>
      </c>
      <c r="L138">
        <f t="shared" si="13"/>
        <v>408.64599999999996</v>
      </c>
      <c r="M138">
        <f t="shared" si="14"/>
        <v>408.65</v>
      </c>
    </row>
    <row r="139" spans="1:13" x14ac:dyDescent="0.25">
      <c r="A139" s="5" t="s">
        <v>482</v>
      </c>
      <c r="B139" s="7">
        <v>30031</v>
      </c>
      <c r="C139" s="5" t="s">
        <v>483</v>
      </c>
      <c r="D139" s="5" t="s">
        <v>484</v>
      </c>
      <c r="E139" s="6">
        <v>525.54</v>
      </c>
      <c r="F139" s="8">
        <f t="shared" si="10"/>
        <v>525.54</v>
      </c>
      <c r="G139" s="5" t="s">
        <v>484</v>
      </c>
      <c r="H139" s="8">
        <f t="shared" si="11"/>
        <v>0</v>
      </c>
      <c r="I139">
        <f>VLOOKUP(B139,[1]TDSheet!$C$11:$G$213,5,0)</f>
        <v>375.38549999999998</v>
      </c>
      <c r="J139">
        <f t="shared" si="12"/>
        <v>375.39</v>
      </c>
      <c r="K139" s="8">
        <v>375.39</v>
      </c>
      <c r="L139">
        <f t="shared" si="13"/>
        <v>525.54599999999994</v>
      </c>
      <c r="M139">
        <f t="shared" si="14"/>
        <v>525.54999999999995</v>
      </c>
    </row>
    <row r="140" spans="1:13" x14ac:dyDescent="0.25">
      <c r="A140" s="5" t="s">
        <v>485</v>
      </c>
      <c r="B140" s="7">
        <v>30033</v>
      </c>
      <c r="C140" s="5" t="s">
        <v>486</v>
      </c>
      <c r="D140" s="5" t="s">
        <v>487</v>
      </c>
      <c r="E140" s="6">
        <v>525.54</v>
      </c>
      <c r="F140" s="8">
        <f t="shared" si="10"/>
        <v>525.54</v>
      </c>
      <c r="G140" s="5" t="s">
        <v>487</v>
      </c>
      <c r="H140" s="8">
        <f t="shared" si="11"/>
        <v>0</v>
      </c>
      <c r="I140">
        <f>VLOOKUP(B140,[1]TDSheet!$C$11:$G$213,5,0)</f>
        <v>375.38549999999998</v>
      </c>
      <c r="J140">
        <f t="shared" si="12"/>
        <v>375.39</v>
      </c>
      <c r="K140" s="8">
        <v>375.39</v>
      </c>
      <c r="L140">
        <f t="shared" si="13"/>
        <v>525.54599999999994</v>
      </c>
      <c r="M140">
        <f t="shared" si="14"/>
        <v>525.54999999999995</v>
      </c>
    </row>
    <row r="141" spans="1:13" x14ac:dyDescent="0.25">
      <c r="A141" s="5" t="s">
        <v>488</v>
      </c>
      <c r="B141" s="7">
        <v>12103</v>
      </c>
      <c r="C141" s="5" t="s">
        <v>489</v>
      </c>
      <c r="D141" s="5" t="s">
        <v>490</v>
      </c>
      <c r="E141" s="6">
        <v>227.87</v>
      </c>
      <c r="F141" s="8">
        <f t="shared" si="10"/>
        <v>227.87</v>
      </c>
      <c r="G141" s="5" t="s">
        <v>490</v>
      </c>
      <c r="H141" s="8">
        <f t="shared" si="11"/>
        <v>0</v>
      </c>
      <c r="I141">
        <f>VLOOKUP(B141,[1]TDSheet!$C$11:$G$213,5,0)</f>
        <v>162.76650000000001</v>
      </c>
      <c r="J141">
        <f t="shared" si="12"/>
        <v>162.77000000000001</v>
      </c>
      <c r="K141" s="8">
        <v>162.77000000000001</v>
      </c>
      <c r="L141">
        <f t="shared" si="13"/>
        <v>227.87799999999999</v>
      </c>
      <c r="M141">
        <f t="shared" si="14"/>
        <v>227.88</v>
      </c>
    </row>
    <row r="142" spans="1:13" x14ac:dyDescent="0.25">
      <c r="A142" s="5" t="s">
        <v>491</v>
      </c>
      <c r="B142" s="7">
        <v>12104</v>
      </c>
      <c r="C142" s="5" t="s">
        <v>492</v>
      </c>
      <c r="D142" s="5" t="s">
        <v>493</v>
      </c>
      <c r="E142" s="6">
        <v>227.87</v>
      </c>
      <c r="F142" s="8">
        <f t="shared" si="10"/>
        <v>227.87</v>
      </c>
      <c r="G142" s="5" t="s">
        <v>493</v>
      </c>
      <c r="H142" s="8">
        <f t="shared" si="11"/>
        <v>0</v>
      </c>
      <c r="I142">
        <f>VLOOKUP(B142,[1]TDSheet!$C$11:$G$213,5,0)</f>
        <v>164.50899999999999</v>
      </c>
      <c r="J142">
        <f t="shared" si="12"/>
        <v>164.51</v>
      </c>
      <c r="K142" s="8">
        <v>164.51</v>
      </c>
      <c r="L142">
        <f t="shared" si="13"/>
        <v>230.31399999999996</v>
      </c>
      <c r="M142">
        <f t="shared" si="14"/>
        <v>230.31</v>
      </c>
    </row>
    <row r="143" spans="1:13" x14ac:dyDescent="0.25">
      <c r="A143" s="5" t="s">
        <v>494</v>
      </c>
      <c r="B143" s="7">
        <v>20022</v>
      </c>
      <c r="C143" s="5" t="s">
        <v>495</v>
      </c>
      <c r="D143" s="5" t="s">
        <v>496</v>
      </c>
      <c r="E143" s="6">
        <v>244.28</v>
      </c>
      <c r="F143" s="8">
        <f t="shared" si="10"/>
        <v>244.28</v>
      </c>
      <c r="G143" s="5" t="s">
        <v>496</v>
      </c>
      <c r="H143" s="8">
        <f t="shared" si="11"/>
        <v>0</v>
      </c>
      <c r="I143">
        <f>VLOOKUP(B143,[1]TDSheet!$C$11:$G$213,5,0)</f>
        <v>174.488</v>
      </c>
      <c r="J143">
        <f t="shared" si="12"/>
        <v>174.49</v>
      </c>
      <c r="K143" s="8">
        <v>174.49</v>
      </c>
      <c r="L143">
        <f t="shared" si="13"/>
        <v>244.286</v>
      </c>
      <c r="M143">
        <f t="shared" si="14"/>
        <v>244.29</v>
      </c>
    </row>
    <row r="144" spans="1:13" x14ac:dyDescent="0.25">
      <c r="A144" s="5" t="s">
        <v>497</v>
      </c>
      <c r="B144" s="7">
        <v>320023</v>
      </c>
      <c r="C144" s="5" t="s">
        <v>498</v>
      </c>
      <c r="D144" s="5" t="s">
        <v>499</v>
      </c>
      <c r="E144" s="6">
        <v>244.28</v>
      </c>
      <c r="F144" s="8">
        <f t="shared" si="10"/>
        <v>244.28</v>
      </c>
      <c r="G144" s="5" t="s">
        <v>499</v>
      </c>
      <c r="H144" s="8">
        <f t="shared" si="11"/>
        <v>0</v>
      </c>
      <c r="I144">
        <f>VLOOKUP(B144,[1]TDSheet!$C$11:$G$213,5,0)</f>
        <v>174.488</v>
      </c>
      <c r="J144">
        <f t="shared" si="12"/>
        <v>174.49</v>
      </c>
      <c r="K144" s="8">
        <v>174.49</v>
      </c>
      <c r="L144">
        <f t="shared" si="13"/>
        <v>244.286</v>
      </c>
      <c r="M144">
        <f t="shared" si="14"/>
        <v>244.29</v>
      </c>
    </row>
    <row r="145" spans="1:13" x14ac:dyDescent="0.25">
      <c r="A145" s="5" t="s">
        <v>500</v>
      </c>
      <c r="B145" s="7">
        <v>25022</v>
      </c>
      <c r="C145" s="5" t="s">
        <v>501</v>
      </c>
      <c r="D145" s="5" t="s">
        <v>502</v>
      </c>
      <c r="E145" s="6">
        <v>406.02</v>
      </c>
      <c r="F145" s="8">
        <f t="shared" si="10"/>
        <v>406.02</v>
      </c>
      <c r="G145" s="5" t="s">
        <v>502</v>
      </c>
      <c r="H145" s="8">
        <f t="shared" si="11"/>
        <v>0</v>
      </c>
      <c r="I145">
        <f>VLOOKUP(B145,[1]TDSheet!$C$11:$G$213,5,0)</f>
        <v>290.01150000000001</v>
      </c>
      <c r="J145">
        <f t="shared" si="12"/>
        <v>290.01</v>
      </c>
      <c r="K145" s="8">
        <v>290.01</v>
      </c>
      <c r="L145">
        <f t="shared" si="13"/>
        <v>406.01399999999995</v>
      </c>
      <c r="M145">
        <f t="shared" si="14"/>
        <v>406.01</v>
      </c>
    </row>
    <row r="146" spans="1:13" x14ac:dyDescent="0.25">
      <c r="A146" s="5" t="s">
        <v>503</v>
      </c>
      <c r="B146" s="7">
        <v>25025</v>
      </c>
      <c r="C146" s="5" t="s">
        <v>504</v>
      </c>
      <c r="D146" s="5" t="s">
        <v>505</v>
      </c>
      <c r="E146" s="6">
        <v>406.02</v>
      </c>
      <c r="F146" s="8">
        <f t="shared" si="10"/>
        <v>406.02</v>
      </c>
      <c r="G146" s="5" t="s">
        <v>505</v>
      </c>
      <c r="H146" s="8">
        <f t="shared" si="11"/>
        <v>0</v>
      </c>
      <c r="I146">
        <f>VLOOKUP(B146,[1]TDSheet!$C$11:$G$213,5,0)</f>
        <v>290.01150000000001</v>
      </c>
      <c r="J146">
        <f t="shared" si="12"/>
        <v>290.01</v>
      </c>
      <c r="K146" s="8">
        <v>290.01</v>
      </c>
      <c r="L146">
        <f t="shared" si="13"/>
        <v>406.01399999999995</v>
      </c>
      <c r="M146">
        <f t="shared" si="14"/>
        <v>406.01</v>
      </c>
    </row>
    <row r="147" spans="1:13" x14ac:dyDescent="0.25">
      <c r="A147" s="5" t="s">
        <v>506</v>
      </c>
      <c r="B147" s="7">
        <v>20042</v>
      </c>
      <c r="C147" s="5" t="s">
        <v>507</v>
      </c>
      <c r="D147" s="5" t="s">
        <v>508</v>
      </c>
      <c r="E147" s="6">
        <v>254.83</v>
      </c>
      <c r="F147" s="8">
        <f t="shared" si="10"/>
        <v>254.83</v>
      </c>
      <c r="G147" s="5" t="s">
        <v>508</v>
      </c>
      <c r="H147" s="8">
        <f t="shared" si="11"/>
        <v>0</v>
      </c>
      <c r="I147">
        <f>VLOOKUP(B147,[1]TDSheet!$C$11:$G$213,5,0)</f>
        <v>182.01899999999998</v>
      </c>
      <c r="J147">
        <f t="shared" si="12"/>
        <v>182.02</v>
      </c>
      <c r="K147" s="8">
        <v>182.02</v>
      </c>
      <c r="L147">
        <f t="shared" si="13"/>
        <v>254.828</v>
      </c>
      <c r="M147">
        <f t="shared" si="14"/>
        <v>254.83</v>
      </c>
    </row>
    <row r="148" spans="1:13" x14ac:dyDescent="0.25">
      <c r="A148" s="5" t="s">
        <v>509</v>
      </c>
      <c r="B148" s="7">
        <v>25041</v>
      </c>
      <c r="C148" s="5" t="s">
        <v>510</v>
      </c>
      <c r="D148" s="5" t="s">
        <v>511</v>
      </c>
      <c r="E148" s="6">
        <v>442.06</v>
      </c>
      <c r="F148" s="8">
        <f t="shared" si="10"/>
        <v>442.06</v>
      </c>
      <c r="G148" s="5" t="s">
        <v>511</v>
      </c>
      <c r="H148" s="8">
        <f t="shared" si="11"/>
        <v>0</v>
      </c>
      <c r="I148">
        <f>VLOOKUP(B148,[1]TDSheet!$C$11:$G$213,5,0)</f>
        <v>315.99599999999998</v>
      </c>
      <c r="J148">
        <f t="shared" si="12"/>
        <v>316</v>
      </c>
      <c r="K148" s="8">
        <v>316</v>
      </c>
      <c r="L148">
        <f t="shared" si="13"/>
        <v>442.4</v>
      </c>
      <c r="M148">
        <f t="shared" si="14"/>
        <v>442.4</v>
      </c>
    </row>
    <row r="149" spans="1:13" x14ac:dyDescent="0.25">
      <c r="A149" s="5" t="s">
        <v>512</v>
      </c>
      <c r="B149" s="7">
        <v>25043</v>
      </c>
      <c r="C149" s="5" t="s">
        <v>513</v>
      </c>
      <c r="D149" s="5" t="s">
        <v>514</v>
      </c>
      <c r="E149" s="6">
        <v>442.06</v>
      </c>
      <c r="F149" s="8">
        <f t="shared" si="10"/>
        <v>442.06</v>
      </c>
      <c r="G149" s="5" t="s">
        <v>514</v>
      </c>
      <c r="H149" s="8">
        <f t="shared" si="11"/>
        <v>0</v>
      </c>
      <c r="I149">
        <f>VLOOKUP(B149,[1]TDSheet!$C$11:$G$213,5,0)</f>
        <v>315.99599999999998</v>
      </c>
      <c r="J149">
        <f t="shared" si="12"/>
        <v>316</v>
      </c>
      <c r="K149" s="8">
        <v>316</v>
      </c>
      <c r="L149">
        <f t="shared" si="13"/>
        <v>442.4</v>
      </c>
      <c r="M149">
        <f t="shared" si="14"/>
        <v>442.4</v>
      </c>
    </row>
    <row r="150" spans="1:13" x14ac:dyDescent="0.25">
      <c r="A150" s="5" t="s">
        <v>515</v>
      </c>
      <c r="B150" s="7">
        <v>35041</v>
      </c>
      <c r="C150" s="5" t="s">
        <v>516</v>
      </c>
      <c r="D150" s="5" t="s">
        <v>517</v>
      </c>
      <c r="E150" s="6">
        <v>686.71</v>
      </c>
      <c r="F150" s="8">
        <f t="shared" si="10"/>
        <v>686.71</v>
      </c>
      <c r="G150" s="5" t="s">
        <v>517</v>
      </c>
      <c r="H150" s="8">
        <f t="shared" si="11"/>
        <v>0</v>
      </c>
      <c r="I150">
        <f>VLOOKUP(B150,[1]TDSheet!$C$11:$G$213,5,0)</f>
        <v>490.5095</v>
      </c>
      <c r="J150">
        <f t="shared" si="12"/>
        <v>490.51</v>
      </c>
      <c r="K150" s="8">
        <v>490.51</v>
      </c>
      <c r="L150">
        <f t="shared" si="13"/>
        <v>686.71399999999994</v>
      </c>
      <c r="M150">
        <f t="shared" si="14"/>
        <v>686.71</v>
      </c>
    </row>
    <row r="151" spans="1:13" x14ac:dyDescent="0.25">
      <c r="A151" s="5" t="s">
        <v>518</v>
      </c>
      <c r="B151" s="7">
        <v>10015110</v>
      </c>
      <c r="C151" s="5" t="s">
        <v>519</v>
      </c>
      <c r="D151" s="5" t="s">
        <v>520</v>
      </c>
      <c r="E151" s="6">
        <v>287.87</v>
      </c>
      <c r="F151" s="8">
        <f t="shared" si="10"/>
        <v>287.87</v>
      </c>
      <c r="G151" s="5" t="s">
        <v>520</v>
      </c>
      <c r="H151" s="8">
        <f t="shared" si="11"/>
        <v>0</v>
      </c>
      <c r="I151">
        <f>VLOOKUP(B151,[1]TDSheet!$C$11:$G$213,5,0)</f>
        <v>205.62349999999998</v>
      </c>
      <c r="J151">
        <f t="shared" si="12"/>
        <v>205.62</v>
      </c>
      <c r="K151" s="8">
        <v>205.62</v>
      </c>
      <c r="L151">
        <f t="shared" si="13"/>
        <v>287.86799999999999</v>
      </c>
      <c r="M151">
        <f t="shared" si="14"/>
        <v>287.87</v>
      </c>
    </row>
    <row r="152" spans="1:13" x14ac:dyDescent="0.25">
      <c r="A152" s="5" t="s">
        <v>521</v>
      </c>
      <c r="B152" s="7">
        <v>10020110</v>
      </c>
      <c r="C152" s="5" t="s">
        <v>522</v>
      </c>
      <c r="D152" s="5" t="s">
        <v>523</v>
      </c>
      <c r="E152" s="6">
        <v>366.82</v>
      </c>
      <c r="F152" s="8">
        <f t="shared" si="10"/>
        <v>366.82</v>
      </c>
      <c r="G152" s="5" t="s">
        <v>523</v>
      </c>
      <c r="H152" s="8">
        <f t="shared" si="11"/>
        <v>0</v>
      </c>
      <c r="I152">
        <f>VLOOKUP(B152,[1]TDSheet!$C$11:$G$213,5,0)</f>
        <v>262.01249999999999</v>
      </c>
      <c r="J152">
        <f t="shared" si="12"/>
        <v>262.01</v>
      </c>
      <c r="K152" s="8">
        <v>262.01</v>
      </c>
      <c r="L152">
        <f t="shared" si="13"/>
        <v>366.81399999999996</v>
      </c>
      <c r="M152">
        <f t="shared" si="14"/>
        <v>366.81</v>
      </c>
    </row>
    <row r="153" spans="1:13" x14ac:dyDescent="0.25">
      <c r="A153" s="5" t="s">
        <v>524</v>
      </c>
      <c r="B153" s="7">
        <v>25110</v>
      </c>
      <c r="C153" s="5" t="s">
        <v>525</v>
      </c>
      <c r="D153" s="5" t="s">
        <v>526</v>
      </c>
      <c r="E153" s="6">
        <v>509.83</v>
      </c>
      <c r="F153" s="8">
        <f t="shared" si="10"/>
        <v>509.83</v>
      </c>
      <c r="G153" s="5" t="s">
        <v>526</v>
      </c>
      <c r="H153" s="8">
        <f t="shared" si="11"/>
        <v>0</v>
      </c>
      <c r="I153">
        <f>VLOOKUP(B153,[1]TDSheet!$C$11:$G$213,5,0)</f>
        <v>364.16550000000001</v>
      </c>
      <c r="J153">
        <f t="shared" si="12"/>
        <v>364.17</v>
      </c>
      <c r="K153" s="8">
        <v>364.17</v>
      </c>
      <c r="L153">
        <f t="shared" si="13"/>
        <v>509.83799999999997</v>
      </c>
      <c r="M153">
        <f t="shared" si="14"/>
        <v>509.84</v>
      </c>
    </row>
    <row r="154" spans="1:13" x14ac:dyDescent="0.25">
      <c r="A154" s="5" t="s">
        <v>527</v>
      </c>
      <c r="B154" s="7">
        <v>15114</v>
      </c>
      <c r="C154" s="5" t="s">
        <v>528</v>
      </c>
      <c r="D154" s="5" t="s">
        <v>529</v>
      </c>
      <c r="E154" s="6">
        <v>251.99</v>
      </c>
      <c r="F154" s="8">
        <f t="shared" si="10"/>
        <v>251.99</v>
      </c>
      <c r="G154" s="5" t="s">
        <v>529</v>
      </c>
      <c r="H154" s="8">
        <f t="shared" si="11"/>
        <v>0</v>
      </c>
      <c r="I154">
        <f>VLOOKUP(B154,[1]TDSheet!$C$11:$G$213,5,0)</f>
        <v>187.35699999999997</v>
      </c>
      <c r="J154">
        <f t="shared" si="12"/>
        <v>187.36</v>
      </c>
      <c r="K154" s="8">
        <v>187.36</v>
      </c>
      <c r="L154">
        <f t="shared" si="13"/>
        <v>262.30400000000003</v>
      </c>
      <c r="M154">
        <f t="shared" si="14"/>
        <v>262.3</v>
      </c>
    </row>
    <row r="155" spans="1:13" x14ac:dyDescent="0.25">
      <c r="A155" s="5" t="s">
        <v>530</v>
      </c>
      <c r="B155" s="7">
        <v>15117</v>
      </c>
      <c r="C155" s="5" t="s">
        <v>531</v>
      </c>
      <c r="D155" s="5" t="s">
        <v>532</v>
      </c>
      <c r="E155" s="6">
        <v>251.99</v>
      </c>
      <c r="F155" s="8">
        <f t="shared" si="10"/>
        <v>251.99</v>
      </c>
      <c r="G155" s="5" t="s">
        <v>532</v>
      </c>
      <c r="H155" s="8">
        <f t="shared" si="11"/>
        <v>0</v>
      </c>
      <c r="I155">
        <f>VLOOKUP(B155,[1]TDSheet!$C$11:$G$213,5,0)</f>
        <v>191.64099999999999</v>
      </c>
      <c r="J155">
        <f t="shared" si="12"/>
        <v>191.64</v>
      </c>
      <c r="K155" s="8">
        <v>191.64</v>
      </c>
      <c r="L155">
        <f t="shared" si="13"/>
        <v>268.29599999999999</v>
      </c>
      <c r="M155">
        <f t="shared" si="14"/>
        <v>268.3</v>
      </c>
    </row>
    <row r="156" spans="1:13" x14ac:dyDescent="0.25">
      <c r="A156" s="5" t="s">
        <v>533</v>
      </c>
      <c r="B156" s="7">
        <v>20114</v>
      </c>
      <c r="C156" s="5" t="s">
        <v>534</v>
      </c>
      <c r="D156" s="5" t="s">
        <v>535</v>
      </c>
      <c r="E156" s="6">
        <v>343.89</v>
      </c>
      <c r="F156" s="8">
        <f t="shared" si="10"/>
        <v>343.89</v>
      </c>
      <c r="G156" s="5" t="s">
        <v>535</v>
      </c>
      <c r="H156" s="8">
        <f t="shared" si="11"/>
        <v>0</v>
      </c>
      <c r="I156">
        <f>VLOOKUP(B156,[1]TDSheet!$C$11:$G$213,5,0)</f>
        <v>245.63300000000001</v>
      </c>
      <c r="J156">
        <f t="shared" si="12"/>
        <v>245.63</v>
      </c>
      <c r="K156" s="8">
        <v>245.63</v>
      </c>
      <c r="L156">
        <f t="shared" si="13"/>
        <v>343.88199999999995</v>
      </c>
      <c r="M156">
        <f t="shared" si="14"/>
        <v>343.88</v>
      </c>
    </row>
    <row r="157" spans="1:13" x14ac:dyDescent="0.25">
      <c r="A157" s="5" t="s">
        <v>536</v>
      </c>
      <c r="B157" s="7">
        <v>20117</v>
      </c>
      <c r="C157" s="5" t="s">
        <v>537</v>
      </c>
      <c r="D157" s="5" t="s">
        <v>538</v>
      </c>
      <c r="E157" s="6">
        <v>343.89</v>
      </c>
      <c r="F157" s="8">
        <f t="shared" si="10"/>
        <v>343.89</v>
      </c>
      <c r="G157" s="5" t="s">
        <v>538</v>
      </c>
      <c r="H157" s="8">
        <f t="shared" si="11"/>
        <v>0</v>
      </c>
      <c r="I157">
        <f>VLOOKUP(B157,[1]TDSheet!$C$11:$G$213,5,0)</f>
        <v>245.63300000000001</v>
      </c>
      <c r="J157">
        <f t="shared" si="12"/>
        <v>245.63</v>
      </c>
      <c r="K157" s="8">
        <v>245.63</v>
      </c>
      <c r="L157">
        <f t="shared" si="13"/>
        <v>343.88199999999995</v>
      </c>
      <c r="M157">
        <f t="shared" si="14"/>
        <v>343.88</v>
      </c>
    </row>
    <row r="158" spans="1:13" x14ac:dyDescent="0.25">
      <c r="A158" s="5" t="s">
        <v>539</v>
      </c>
      <c r="B158" s="7">
        <v>25114</v>
      </c>
      <c r="C158" s="5" t="s">
        <v>540</v>
      </c>
      <c r="D158" s="5" t="s">
        <v>541</v>
      </c>
      <c r="E158" s="6">
        <v>503.55</v>
      </c>
      <c r="F158" s="8">
        <f t="shared" si="10"/>
        <v>503.55</v>
      </c>
      <c r="G158" s="5" t="s">
        <v>541</v>
      </c>
      <c r="H158" s="8">
        <f t="shared" si="11"/>
        <v>0</v>
      </c>
      <c r="I158">
        <f>VLOOKUP(B158,[1]TDSheet!$C$11:$G$213,5,0)</f>
        <v>359.67749999999995</v>
      </c>
      <c r="J158">
        <f t="shared" si="12"/>
        <v>359.68</v>
      </c>
      <c r="K158" s="8">
        <v>359.68</v>
      </c>
      <c r="L158">
        <f t="shared" si="13"/>
        <v>503.55199999999996</v>
      </c>
      <c r="M158">
        <f t="shared" si="14"/>
        <v>503.55</v>
      </c>
    </row>
    <row r="159" spans="1:13" x14ac:dyDescent="0.25">
      <c r="A159" s="5" t="s">
        <v>542</v>
      </c>
      <c r="B159" s="7">
        <v>35114</v>
      </c>
      <c r="C159" s="5" t="s">
        <v>543</v>
      </c>
      <c r="D159" s="5" t="s">
        <v>544</v>
      </c>
      <c r="E159" s="6">
        <v>810.87</v>
      </c>
      <c r="F159" s="8">
        <f t="shared" si="10"/>
        <v>810.87</v>
      </c>
      <c r="G159" s="5" t="s">
        <v>544</v>
      </c>
      <c r="H159" s="8">
        <f t="shared" si="11"/>
        <v>0</v>
      </c>
      <c r="I159">
        <f>VLOOKUP(B159,[1]TDSheet!$C$11:$G$213,5,0)</f>
        <v>579.18999999999994</v>
      </c>
      <c r="J159">
        <f t="shared" si="12"/>
        <v>579.19000000000005</v>
      </c>
      <c r="K159" s="8">
        <v>579.19000000000005</v>
      </c>
      <c r="L159">
        <f t="shared" si="13"/>
        <v>810.86599999999999</v>
      </c>
      <c r="M159">
        <f t="shared" si="14"/>
        <v>810.87</v>
      </c>
    </row>
    <row r="160" spans="1:13" x14ac:dyDescent="0.25">
      <c r="A160" s="5" t="s">
        <v>545</v>
      </c>
      <c r="B160" s="7">
        <v>72120011</v>
      </c>
      <c r="C160" s="5" t="s">
        <v>546</v>
      </c>
      <c r="D160" s="5" t="s">
        <v>547</v>
      </c>
      <c r="E160" s="6">
        <v>274.06</v>
      </c>
      <c r="F160" s="8">
        <f t="shared" si="10"/>
        <v>274.06</v>
      </c>
      <c r="G160" s="5" t="s">
        <v>547</v>
      </c>
      <c r="H160" s="8">
        <f t="shared" si="11"/>
        <v>0</v>
      </c>
      <c r="I160">
        <f>VLOOKUP(B160,[1]TDSheet!$C$11:$G$213,5,0)</f>
        <v>195.755</v>
      </c>
      <c r="J160">
        <f t="shared" si="12"/>
        <v>195.76</v>
      </c>
      <c r="K160" s="8">
        <v>195.76</v>
      </c>
      <c r="L160">
        <f t="shared" si="13"/>
        <v>274.06399999999996</v>
      </c>
      <c r="M160">
        <f t="shared" si="14"/>
        <v>274.06</v>
      </c>
    </row>
    <row r="161" spans="1:13" x14ac:dyDescent="0.25">
      <c r="A161" s="5" t="s">
        <v>548</v>
      </c>
      <c r="B161" s="7">
        <v>72120012</v>
      </c>
      <c r="C161" s="5" t="s">
        <v>549</v>
      </c>
      <c r="D161" s="5" t="s">
        <v>550</v>
      </c>
      <c r="E161" s="6">
        <v>331.64</v>
      </c>
      <c r="F161" s="8">
        <f t="shared" si="10"/>
        <v>331.64</v>
      </c>
      <c r="G161" s="5" t="s">
        <v>550</v>
      </c>
      <c r="H161" s="8">
        <f t="shared" si="11"/>
        <v>0</v>
      </c>
      <c r="I161">
        <f>VLOOKUP(B161,[1]TDSheet!$C$11:$G$213,5,0)</f>
        <v>236.88649999999998</v>
      </c>
      <c r="J161">
        <f t="shared" si="12"/>
        <v>236.89</v>
      </c>
      <c r="K161" s="8">
        <v>236.89</v>
      </c>
      <c r="L161">
        <f t="shared" si="13"/>
        <v>331.64599999999996</v>
      </c>
      <c r="M161">
        <f t="shared" si="14"/>
        <v>331.65</v>
      </c>
    </row>
    <row r="162" spans="1:13" x14ac:dyDescent="0.25">
      <c r="A162" s="5" t="s">
        <v>551</v>
      </c>
      <c r="B162" s="7">
        <v>72120013</v>
      </c>
      <c r="C162" s="5" t="s">
        <v>552</v>
      </c>
      <c r="D162" s="5" t="s">
        <v>553</v>
      </c>
      <c r="E162" s="6">
        <v>447.24</v>
      </c>
      <c r="F162" s="8">
        <f t="shared" si="10"/>
        <v>447.24</v>
      </c>
      <c r="G162" s="5" t="s">
        <v>553</v>
      </c>
      <c r="H162" s="8">
        <f t="shared" si="11"/>
        <v>0</v>
      </c>
      <c r="I162">
        <f>VLOOKUP(B162,[1]TDSheet!$C$11:$G$213,5,0)</f>
        <v>319.45549999999997</v>
      </c>
      <c r="J162">
        <f t="shared" si="12"/>
        <v>319.45999999999998</v>
      </c>
      <c r="K162" s="8">
        <v>319.45999999999998</v>
      </c>
      <c r="L162">
        <f t="shared" si="13"/>
        <v>447.24399999999997</v>
      </c>
      <c r="M162">
        <f t="shared" si="14"/>
        <v>447.24</v>
      </c>
    </row>
    <row r="163" spans="1:13" x14ac:dyDescent="0.25">
      <c r="A163" s="5" t="s">
        <v>554</v>
      </c>
      <c r="B163" s="5" t="s">
        <v>556</v>
      </c>
      <c r="C163" s="5" t="s">
        <v>555</v>
      </c>
      <c r="D163" s="5" t="s">
        <v>557</v>
      </c>
      <c r="E163" s="6">
        <v>472.43</v>
      </c>
      <c r="F163" s="8">
        <f t="shared" si="10"/>
        <v>472.43</v>
      </c>
      <c r="G163" s="5" t="s">
        <v>557</v>
      </c>
      <c r="H163" s="8">
        <f t="shared" si="11"/>
        <v>0</v>
      </c>
      <c r="I163">
        <f>VLOOKUP(B163,[1]TDSheet!$C$11:$G$213,5,0)</f>
        <v>337.45</v>
      </c>
      <c r="J163">
        <f t="shared" si="12"/>
        <v>337.45</v>
      </c>
      <c r="K163" s="8">
        <v>337.45</v>
      </c>
      <c r="L163">
        <f t="shared" si="13"/>
        <v>472.42999999999995</v>
      </c>
      <c r="M163">
        <f t="shared" si="14"/>
        <v>472.43</v>
      </c>
    </row>
    <row r="164" spans="1:13" x14ac:dyDescent="0.25">
      <c r="A164" s="5" t="s">
        <v>558</v>
      </c>
      <c r="B164" s="7">
        <v>19000805</v>
      </c>
      <c r="C164" s="5" t="s">
        <v>559</v>
      </c>
      <c r="D164" s="5" t="s">
        <v>560</v>
      </c>
      <c r="E164" s="6">
        <v>367.71</v>
      </c>
      <c r="F164" s="8">
        <f t="shared" si="10"/>
        <v>367.71</v>
      </c>
      <c r="G164" s="5" t="s">
        <v>560</v>
      </c>
      <c r="H164" s="8">
        <f t="shared" si="11"/>
        <v>0</v>
      </c>
      <c r="I164">
        <f>VLOOKUP(B164,[1]TDSheet!$C$11:$G$213,5,0)</f>
        <v>265.56549999999999</v>
      </c>
      <c r="J164">
        <f t="shared" si="12"/>
        <v>265.57</v>
      </c>
      <c r="K164" s="8">
        <v>265.57</v>
      </c>
      <c r="L164">
        <f t="shared" si="13"/>
        <v>371.79799999999994</v>
      </c>
      <c r="M164">
        <f t="shared" si="14"/>
        <v>371.8</v>
      </c>
    </row>
    <row r="165" spans="1:13" x14ac:dyDescent="0.25">
      <c r="A165" s="5" t="s">
        <v>561</v>
      </c>
      <c r="B165" s="5" t="s">
        <v>563</v>
      </c>
      <c r="C165" s="5" t="s">
        <v>562</v>
      </c>
      <c r="D165" s="5" t="s">
        <v>564</v>
      </c>
      <c r="E165" s="6">
        <v>367.71</v>
      </c>
      <c r="F165" s="8">
        <f t="shared" si="10"/>
        <v>367.71</v>
      </c>
      <c r="G165" s="5" t="s">
        <v>564</v>
      </c>
      <c r="H165" s="8">
        <f t="shared" si="11"/>
        <v>0</v>
      </c>
      <c r="I165">
        <f>VLOOKUP(B165,[1]TDSheet!$C$11:$G$213,5,0)</f>
        <v>265.56549999999999</v>
      </c>
      <c r="J165">
        <f t="shared" si="12"/>
        <v>265.57</v>
      </c>
      <c r="K165" s="8">
        <v>265.57</v>
      </c>
      <c r="L165">
        <f t="shared" si="13"/>
        <v>371.79799999999994</v>
      </c>
      <c r="M165">
        <f t="shared" si="14"/>
        <v>371.8</v>
      </c>
    </row>
    <row r="166" spans="1:13" x14ac:dyDescent="0.25">
      <c r="A166" s="5" t="s">
        <v>565</v>
      </c>
      <c r="B166" s="7">
        <v>19000806</v>
      </c>
      <c r="C166" s="5" t="s">
        <v>566</v>
      </c>
      <c r="D166" s="5" t="s">
        <v>567</v>
      </c>
      <c r="E166" s="6">
        <v>421.45</v>
      </c>
      <c r="F166" s="8">
        <f t="shared" si="10"/>
        <v>421.45</v>
      </c>
      <c r="G166" s="5" t="s">
        <v>567</v>
      </c>
      <c r="H166" s="8">
        <f t="shared" si="11"/>
        <v>0</v>
      </c>
      <c r="I166">
        <f>VLOOKUP(B166,[1]TDSheet!$C$11:$G$213,5,0)</f>
        <v>312.91899999999998</v>
      </c>
      <c r="J166">
        <f t="shared" si="12"/>
        <v>312.92</v>
      </c>
      <c r="K166" s="8">
        <v>312.92</v>
      </c>
      <c r="L166">
        <f t="shared" si="13"/>
        <v>438.08800000000002</v>
      </c>
      <c r="M166">
        <f t="shared" si="14"/>
        <v>438.09</v>
      </c>
    </row>
    <row r="167" spans="1:13" x14ac:dyDescent="0.25">
      <c r="A167" s="5" t="s">
        <v>568</v>
      </c>
      <c r="B167" s="5" t="s">
        <v>570</v>
      </c>
      <c r="C167" s="5" t="s">
        <v>569</v>
      </c>
      <c r="D167" s="5" t="s">
        <v>571</v>
      </c>
      <c r="E167" s="6">
        <v>423.16</v>
      </c>
      <c r="F167" s="8">
        <f t="shared" si="10"/>
        <v>423.16</v>
      </c>
      <c r="G167" s="5" t="s">
        <v>571</v>
      </c>
      <c r="H167" s="8">
        <f t="shared" si="11"/>
        <v>0</v>
      </c>
      <c r="I167">
        <f>VLOOKUP(B167,[1]TDSheet!$C$11:$G$213,5,0)</f>
        <v>312.91899999999998</v>
      </c>
      <c r="J167">
        <f t="shared" si="12"/>
        <v>312.92</v>
      </c>
      <c r="K167" s="8">
        <v>312.92</v>
      </c>
      <c r="L167">
        <f t="shared" si="13"/>
        <v>438.08800000000002</v>
      </c>
      <c r="M167">
        <f t="shared" si="14"/>
        <v>438.09</v>
      </c>
    </row>
    <row r="168" spans="1:13" x14ac:dyDescent="0.25">
      <c r="A168" s="5" t="s">
        <v>572</v>
      </c>
      <c r="B168" s="7">
        <v>19000807</v>
      </c>
      <c r="C168" s="5" t="s">
        <v>573</v>
      </c>
      <c r="D168" s="5" t="s">
        <v>574</v>
      </c>
      <c r="E168" s="6">
        <v>554.59</v>
      </c>
      <c r="F168" s="8">
        <f t="shared" si="10"/>
        <v>554.59</v>
      </c>
      <c r="G168" s="5" t="s">
        <v>574</v>
      </c>
      <c r="H168" s="8">
        <f t="shared" si="11"/>
        <v>0</v>
      </c>
      <c r="I168">
        <f>VLOOKUP(B168,[1]TDSheet!$C$11:$G$213,5,0)</f>
        <v>411.06</v>
      </c>
      <c r="J168">
        <f t="shared" si="12"/>
        <v>411.06</v>
      </c>
      <c r="K168" s="8">
        <v>411.06</v>
      </c>
      <c r="L168">
        <f t="shared" si="13"/>
        <v>575.48399999999992</v>
      </c>
      <c r="M168">
        <f t="shared" si="14"/>
        <v>575.48</v>
      </c>
    </row>
    <row r="169" spans="1:13" x14ac:dyDescent="0.25">
      <c r="A169" s="5" t="s">
        <v>575</v>
      </c>
      <c r="B169" s="5" t="s">
        <v>577</v>
      </c>
      <c r="C169" s="5" t="s">
        <v>576</v>
      </c>
      <c r="D169" s="5" t="s">
        <v>578</v>
      </c>
      <c r="E169" s="6">
        <v>179.11</v>
      </c>
      <c r="F169" s="8">
        <f t="shared" si="10"/>
        <v>179.11</v>
      </c>
      <c r="G169" s="5" t="s">
        <v>578</v>
      </c>
      <c r="H169" s="8">
        <f t="shared" si="11"/>
        <v>0</v>
      </c>
      <c r="I169">
        <f>VLOOKUP(B169,[1]TDSheet!$C$11:$G$213,5,0)</f>
        <v>139.17049999999998</v>
      </c>
      <c r="J169">
        <f t="shared" si="12"/>
        <v>139.16999999999999</v>
      </c>
      <c r="K169" s="8">
        <v>139.16999999999999</v>
      </c>
      <c r="L169">
        <f t="shared" si="13"/>
        <v>194.83799999999997</v>
      </c>
      <c r="M169">
        <f t="shared" si="14"/>
        <v>194.84</v>
      </c>
    </row>
    <row r="170" spans="1:13" x14ac:dyDescent="0.25">
      <c r="A170" s="5" t="s">
        <v>579</v>
      </c>
      <c r="B170" s="5" t="s">
        <v>581</v>
      </c>
      <c r="C170" s="5" t="s">
        <v>580</v>
      </c>
      <c r="D170" s="5" t="s">
        <v>582</v>
      </c>
      <c r="E170" s="6">
        <v>179.11</v>
      </c>
      <c r="F170" s="8">
        <f t="shared" si="10"/>
        <v>179.11</v>
      </c>
      <c r="G170" s="5" t="s">
        <v>582</v>
      </c>
      <c r="H170" s="8">
        <f t="shared" si="11"/>
        <v>0</v>
      </c>
      <c r="I170">
        <f>VLOOKUP(B170,[1]TDSheet!$C$11:$G$213,5,0)</f>
        <v>139.12800000000001</v>
      </c>
      <c r="J170">
        <f t="shared" si="12"/>
        <v>139.13</v>
      </c>
      <c r="K170" s="8">
        <v>139.13</v>
      </c>
      <c r="L170">
        <f t="shared" si="13"/>
        <v>194.78199999999998</v>
      </c>
      <c r="M170">
        <f t="shared" si="14"/>
        <v>194.78</v>
      </c>
    </row>
    <row r="171" spans="1:13" x14ac:dyDescent="0.25">
      <c r="A171" s="5" t="s">
        <v>583</v>
      </c>
      <c r="B171" s="5" t="s">
        <v>585</v>
      </c>
      <c r="C171" s="5" t="s">
        <v>584</v>
      </c>
      <c r="D171" s="5" t="s">
        <v>586</v>
      </c>
      <c r="E171" s="6">
        <v>198.93</v>
      </c>
      <c r="F171" s="8">
        <f t="shared" si="10"/>
        <v>198.93</v>
      </c>
      <c r="G171" s="5" t="s">
        <v>586</v>
      </c>
      <c r="H171" s="8">
        <f t="shared" si="11"/>
        <v>0</v>
      </c>
      <c r="I171">
        <f>VLOOKUP(B171,[1]TDSheet!$C$11:$G$213,5,0)</f>
        <v>155.227</v>
      </c>
      <c r="J171">
        <f t="shared" si="12"/>
        <v>155.22999999999999</v>
      </c>
      <c r="K171" s="8">
        <v>155.22999999999999</v>
      </c>
      <c r="L171">
        <f t="shared" si="13"/>
        <v>217.32199999999997</v>
      </c>
      <c r="M171">
        <f t="shared" si="14"/>
        <v>217.32</v>
      </c>
    </row>
    <row r="172" spans="1:13" x14ac:dyDescent="0.25">
      <c r="A172" s="5" t="s">
        <v>587</v>
      </c>
      <c r="B172" s="5" t="s">
        <v>589</v>
      </c>
      <c r="C172" s="5" t="s">
        <v>588</v>
      </c>
      <c r="D172" s="5" t="s">
        <v>590</v>
      </c>
      <c r="E172" s="6">
        <v>198.93</v>
      </c>
      <c r="F172" s="8">
        <f t="shared" si="10"/>
        <v>198.93</v>
      </c>
      <c r="G172" s="5" t="s">
        <v>590</v>
      </c>
      <c r="H172" s="8">
        <f t="shared" si="11"/>
        <v>0</v>
      </c>
      <c r="I172">
        <f>VLOOKUP(B172,[1]TDSheet!$C$11:$G$213,5,0)</f>
        <v>155.227</v>
      </c>
      <c r="J172">
        <f t="shared" si="12"/>
        <v>155.22999999999999</v>
      </c>
      <c r="K172" s="8">
        <v>155.22999999999999</v>
      </c>
      <c r="L172">
        <f t="shared" si="13"/>
        <v>217.32199999999997</v>
      </c>
      <c r="M172">
        <f t="shared" si="14"/>
        <v>217.32</v>
      </c>
    </row>
    <row r="173" spans="1:13" x14ac:dyDescent="0.25">
      <c r="A173" s="5" t="s">
        <v>591</v>
      </c>
      <c r="B173" s="5" t="s">
        <v>593</v>
      </c>
      <c r="C173" s="5" t="s">
        <v>592</v>
      </c>
      <c r="D173" s="5" t="s">
        <v>594</v>
      </c>
      <c r="E173" s="6">
        <v>234.16</v>
      </c>
      <c r="F173" s="8">
        <f t="shared" si="10"/>
        <v>234.16</v>
      </c>
      <c r="G173" s="5" t="s">
        <v>594</v>
      </c>
      <c r="H173" s="8">
        <f t="shared" si="11"/>
        <v>0</v>
      </c>
      <c r="I173">
        <f>VLOOKUP(B173,[1]TDSheet!$C$11:$G$213,5,0)</f>
        <v>167.25450000000001</v>
      </c>
      <c r="J173">
        <f t="shared" si="12"/>
        <v>167.25</v>
      </c>
      <c r="K173" s="8">
        <v>167.25</v>
      </c>
      <c r="L173">
        <f t="shared" si="13"/>
        <v>234.14999999999998</v>
      </c>
      <c r="M173">
        <f t="shared" si="14"/>
        <v>234.15</v>
      </c>
    </row>
    <row r="174" spans="1:13" x14ac:dyDescent="0.25">
      <c r="A174" s="5" t="s">
        <v>595</v>
      </c>
      <c r="B174" s="5" t="s">
        <v>597</v>
      </c>
      <c r="C174" s="5" t="s">
        <v>596</v>
      </c>
      <c r="D174" s="5" t="s">
        <v>598</v>
      </c>
      <c r="E174" s="6">
        <v>234.16</v>
      </c>
      <c r="F174" s="8">
        <f t="shared" si="10"/>
        <v>234.16</v>
      </c>
      <c r="G174" s="5" t="s">
        <v>598</v>
      </c>
      <c r="H174" s="8">
        <f t="shared" si="11"/>
        <v>0</v>
      </c>
      <c r="I174">
        <f>VLOOKUP(B174,[1]TDSheet!$C$11:$G$213,5,0)</f>
        <v>167.25450000000001</v>
      </c>
      <c r="J174">
        <f t="shared" si="12"/>
        <v>167.25</v>
      </c>
      <c r="K174" s="8">
        <v>167.25</v>
      </c>
      <c r="L174">
        <f t="shared" si="13"/>
        <v>234.14999999999998</v>
      </c>
      <c r="M174">
        <f t="shared" si="14"/>
        <v>234.15</v>
      </c>
    </row>
    <row r="175" spans="1:13" x14ac:dyDescent="0.25">
      <c r="A175" s="5" t="s">
        <v>599</v>
      </c>
      <c r="B175" s="5" t="s">
        <v>601</v>
      </c>
      <c r="C175" s="5" t="s">
        <v>600</v>
      </c>
      <c r="D175" s="5" t="s">
        <v>602</v>
      </c>
      <c r="E175" s="6">
        <v>270.56</v>
      </c>
      <c r="F175" s="8">
        <f t="shared" si="10"/>
        <v>270.56</v>
      </c>
      <c r="G175" s="5" t="s">
        <v>602</v>
      </c>
      <c r="H175" s="8">
        <f t="shared" si="11"/>
        <v>0</v>
      </c>
      <c r="I175">
        <f>VLOOKUP(B175,[1]TDSheet!$C$11:$G$213,5,0)</f>
        <v>193.256</v>
      </c>
      <c r="J175">
        <f t="shared" si="12"/>
        <v>193.26</v>
      </c>
      <c r="K175" s="8">
        <v>193.26</v>
      </c>
      <c r="L175">
        <f t="shared" si="13"/>
        <v>270.56399999999996</v>
      </c>
      <c r="M175">
        <f t="shared" si="14"/>
        <v>270.56</v>
      </c>
    </row>
    <row r="176" spans="1:13" x14ac:dyDescent="0.25">
      <c r="A176" s="5" t="s">
        <v>603</v>
      </c>
      <c r="B176" s="5" t="s">
        <v>605</v>
      </c>
      <c r="C176" s="5" t="s">
        <v>604</v>
      </c>
      <c r="D176" s="5" t="s">
        <v>606</v>
      </c>
      <c r="E176" s="6">
        <v>266.99</v>
      </c>
      <c r="F176" s="8">
        <f t="shared" si="10"/>
        <v>266.99</v>
      </c>
      <c r="G176" s="5" t="s">
        <v>606</v>
      </c>
      <c r="H176" s="8">
        <f t="shared" si="11"/>
        <v>0</v>
      </c>
      <c r="I176">
        <f>VLOOKUP(B176,[1]TDSheet!$C$11:$G$213,5,0)</f>
        <v>190.70600000000002</v>
      </c>
      <c r="J176">
        <f t="shared" si="12"/>
        <v>190.71</v>
      </c>
      <c r="K176" s="8">
        <v>190.71</v>
      </c>
      <c r="L176">
        <f t="shared" si="13"/>
        <v>266.99399999999997</v>
      </c>
      <c r="M176">
        <f t="shared" si="14"/>
        <v>266.99</v>
      </c>
    </row>
    <row r="177" spans="1:13" x14ac:dyDescent="0.25">
      <c r="A177" s="5" t="s">
        <v>607</v>
      </c>
      <c r="B177" s="5" t="s">
        <v>609</v>
      </c>
      <c r="C177" s="5" t="s">
        <v>608</v>
      </c>
      <c r="D177" s="5" t="s">
        <v>610</v>
      </c>
      <c r="E177" s="6">
        <v>349.49</v>
      </c>
      <c r="F177" s="8">
        <f t="shared" si="10"/>
        <v>349.49</v>
      </c>
      <c r="G177" s="5" t="s">
        <v>610</v>
      </c>
      <c r="H177" s="8">
        <f t="shared" si="11"/>
        <v>0</v>
      </c>
      <c r="I177">
        <f>VLOOKUP(B177,[1]TDSheet!$C$11:$G$213,5,0)</f>
        <v>249.63649999999998</v>
      </c>
      <c r="J177">
        <f t="shared" si="12"/>
        <v>249.64</v>
      </c>
      <c r="K177" s="8">
        <v>249.64</v>
      </c>
      <c r="L177">
        <f t="shared" si="13"/>
        <v>349.49599999999998</v>
      </c>
      <c r="M177">
        <f t="shared" si="14"/>
        <v>349.5</v>
      </c>
    </row>
    <row r="178" spans="1:13" x14ac:dyDescent="0.25">
      <c r="A178" s="5" t="s">
        <v>611</v>
      </c>
      <c r="B178" s="5" t="s">
        <v>613</v>
      </c>
      <c r="C178" s="5" t="s">
        <v>612</v>
      </c>
      <c r="D178" s="5" t="s">
        <v>614</v>
      </c>
      <c r="E178" s="6">
        <v>349.49</v>
      </c>
      <c r="F178" s="8">
        <f t="shared" si="10"/>
        <v>349.49</v>
      </c>
      <c r="G178" s="5" t="s">
        <v>614</v>
      </c>
      <c r="H178" s="8">
        <f t="shared" si="11"/>
        <v>0</v>
      </c>
      <c r="I178">
        <f>VLOOKUP(B178,[1]TDSheet!$C$11:$G$213,5,0)</f>
        <v>249.63649999999998</v>
      </c>
      <c r="J178">
        <f t="shared" si="12"/>
        <v>249.64</v>
      </c>
      <c r="K178" s="8">
        <v>249.64</v>
      </c>
      <c r="L178">
        <f t="shared" si="13"/>
        <v>349.49599999999998</v>
      </c>
      <c r="M178">
        <f t="shared" si="14"/>
        <v>349.5</v>
      </c>
    </row>
    <row r="179" spans="1:13" x14ac:dyDescent="0.25">
      <c r="A179" s="5" t="s">
        <v>615</v>
      </c>
      <c r="B179" s="5" t="s">
        <v>617</v>
      </c>
      <c r="C179" s="5" t="s">
        <v>616</v>
      </c>
      <c r="D179" s="5" t="s">
        <v>618</v>
      </c>
      <c r="E179" s="6">
        <v>273.39999999999998</v>
      </c>
      <c r="F179" s="8">
        <f t="shared" si="10"/>
        <v>273.39999999999998</v>
      </c>
      <c r="G179" s="5" t="s">
        <v>618</v>
      </c>
      <c r="H179" s="8">
        <f t="shared" si="11"/>
        <v>0</v>
      </c>
      <c r="I179">
        <f>VLOOKUP(B179,[1]TDSheet!$C$11:$G$213,5,0)</f>
        <v>195.28749999999999</v>
      </c>
      <c r="J179">
        <f t="shared" si="12"/>
        <v>195.29</v>
      </c>
      <c r="K179" s="8">
        <v>195.29</v>
      </c>
      <c r="L179">
        <f t="shared" si="13"/>
        <v>273.40599999999995</v>
      </c>
      <c r="M179">
        <f t="shared" si="14"/>
        <v>273.41000000000003</v>
      </c>
    </row>
    <row r="180" spans="1:13" x14ac:dyDescent="0.25">
      <c r="A180" s="5" t="s">
        <v>619</v>
      </c>
      <c r="B180" s="5" t="s">
        <v>621</v>
      </c>
      <c r="C180" s="5" t="s">
        <v>620</v>
      </c>
      <c r="D180" s="5" t="s">
        <v>622</v>
      </c>
      <c r="E180" s="6">
        <v>273.39999999999998</v>
      </c>
      <c r="F180" s="8">
        <f t="shared" si="10"/>
        <v>273.39999999999998</v>
      </c>
      <c r="G180" s="5" t="s">
        <v>622</v>
      </c>
      <c r="H180" s="8">
        <f t="shared" si="11"/>
        <v>0</v>
      </c>
      <c r="I180">
        <f>VLOOKUP(B180,[1]TDSheet!$C$11:$G$213,5,0)</f>
        <v>195.28749999999999</v>
      </c>
      <c r="J180">
        <f t="shared" si="12"/>
        <v>195.29</v>
      </c>
      <c r="K180" s="8">
        <v>195.29</v>
      </c>
      <c r="L180">
        <f t="shared" si="13"/>
        <v>273.40599999999995</v>
      </c>
      <c r="M180">
        <f t="shared" si="14"/>
        <v>273.41000000000003</v>
      </c>
    </row>
    <row r="181" spans="1:13" x14ac:dyDescent="0.25">
      <c r="A181" s="5" t="s">
        <v>623</v>
      </c>
      <c r="B181" s="5" t="s">
        <v>625</v>
      </c>
      <c r="C181" s="5" t="s">
        <v>624</v>
      </c>
      <c r="D181" s="5" t="s">
        <v>626</v>
      </c>
      <c r="E181" s="6">
        <v>312.45999999999998</v>
      </c>
      <c r="F181" s="8">
        <f t="shared" si="10"/>
        <v>312.45999999999998</v>
      </c>
      <c r="G181" s="5" t="s">
        <v>626</v>
      </c>
      <c r="H181" s="8">
        <f t="shared" si="11"/>
        <v>0</v>
      </c>
      <c r="I181">
        <f>VLOOKUP(B181,[1]TDSheet!$C$11:$G$213,5,0)</f>
        <v>223.18449999999999</v>
      </c>
      <c r="J181">
        <f t="shared" si="12"/>
        <v>223.18</v>
      </c>
      <c r="K181" s="8">
        <v>223.18</v>
      </c>
      <c r="L181">
        <f t="shared" si="13"/>
        <v>312.452</v>
      </c>
      <c r="M181">
        <f t="shared" si="14"/>
        <v>312.45</v>
      </c>
    </row>
    <row r="182" spans="1:13" x14ac:dyDescent="0.25">
      <c r="A182" s="5" t="s">
        <v>627</v>
      </c>
      <c r="B182" s="5" t="s">
        <v>629</v>
      </c>
      <c r="C182" s="5" t="s">
        <v>628</v>
      </c>
      <c r="D182" s="5" t="s">
        <v>630</v>
      </c>
      <c r="E182" s="6">
        <v>312.45999999999998</v>
      </c>
      <c r="F182" s="8">
        <f t="shared" si="10"/>
        <v>312.45999999999998</v>
      </c>
      <c r="G182" s="5" t="s">
        <v>630</v>
      </c>
      <c r="H182" s="8">
        <f t="shared" si="11"/>
        <v>0</v>
      </c>
      <c r="I182">
        <f>VLOOKUP(B182,[1]TDSheet!$C$11:$G$213,5,0)</f>
        <v>223.18449999999999</v>
      </c>
      <c r="J182">
        <f t="shared" si="12"/>
        <v>223.18</v>
      </c>
      <c r="K182" s="8">
        <v>223.18</v>
      </c>
      <c r="L182">
        <f t="shared" si="13"/>
        <v>312.452</v>
      </c>
      <c r="M182">
        <f t="shared" si="14"/>
        <v>312.45</v>
      </c>
    </row>
    <row r="183" spans="1:13" x14ac:dyDescent="0.25">
      <c r="A183" s="5" t="s">
        <v>631</v>
      </c>
      <c r="B183" s="5" t="s">
        <v>633</v>
      </c>
      <c r="C183" s="5" t="s">
        <v>632</v>
      </c>
      <c r="D183" s="5" t="s">
        <v>634</v>
      </c>
      <c r="E183" s="6">
        <v>403.39</v>
      </c>
      <c r="F183" s="8">
        <f t="shared" si="10"/>
        <v>403.39</v>
      </c>
      <c r="G183" s="5" t="s">
        <v>634</v>
      </c>
      <c r="H183" s="8">
        <f t="shared" si="11"/>
        <v>0</v>
      </c>
      <c r="I183">
        <f>VLOOKUP(B183,[1]TDSheet!$C$11:$G$213,5,0)</f>
        <v>288.13299999999998</v>
      </c>
      <c r="J183">
        <f t="shared" si="12"/>
        <v>288.13</v>
      </c>
      <c r="K183" s="8">
        <v>288.13</v>
      </c>
      <c r="L183">
        <f t="shared" si="13"/>
        <v>403.38199999999995</v>
      </c>
      <c r="M183">
        <f t="shared" si="14"/>
        <v>403.38</v>
      </c>
    </row>
    <row r="184" spans="1:13" x14ac:dyDescent="0.25">
      <c r="A184" s="5" t="s">
        <v>635</v>
      </c>
      <c r="B184" s="5" t="s">
        <v>637</v>
      </c>
      <c r="C184" s="5" t="s">
        <v>636</v>
      </c>
      <c r="D184" s="5" t="s">
        <v>638</v>
      </c>
      <c r="E184" s="6">
        <v>403.39</v>
      </c>
      <c r="F184" s="8">
        <f t="shared" si="10"/>
        <v>403.39</v>
      </c>
      <c r="G184" s="5" t="s">
        <v>638</v>
      </c>
      <c r="H184" s="8">
        <f t="shared" si="11"/>
        <v>0</v>
      </c>
      <c r="I184">
        <f>VLOOKUP(B184,[1]TDSheet!$C$11:$G$213,5,0)</f>
        <v>288.13299999999998</v>
      </c>
      <c r="J184">
        <f t="shared" si="12"/>
        <v>288.13</v>
      </c>
      <c r="K184" s="8">
        <v>288.13</v>
      </c>
      <c r="L184">
        <f t="shared" si="13"/>
        <v>403.38199999999995</v>
      </c>
      <c r="M184">
        <f t="shared" si="14"/>
        <v>403.38</v>
      </c>
    </row>
    <row r="185" spans="1:13" x14ac:dyDescent="0.25">
      <c r="A185" s="5" t="s">
        <v>639</v>
      </c>
      <c r="B185" s="5" t="s">
        <v>641</v>
      </c>
      <c r="C185" s="5" t="s">
        <v>640</v>
      </c>
      <c r="D185" s="5" t="s">
        <v>642</v>
      </c>
      <c r="E185" s="6">
        <v>338.13</v>
      </c>
      <c r="F185" s="8">
        <f t="shared" si="10"/>
        <v>338.13</v>
      </c>
      <c r="G185" s="5" t="s">
        <v>642</v>
      </c>
      <c r="H185" s="8">
        <f t="shared" si="11"/>
        <v>0</v>
      </c>
      <c r="I185">
        <f>VLOOKUP(B185,[1]TDSheet!$C$11:$G$213,5,0)</f>
        <v>241.51899999999998</v>
      </c>
      <c r="J185">
        <f t="shared" si="12"/>
        <v>241.52</v>
      </c>
      <c r="K185" s="8">
        <v>241.52</v>
      </c>
      <c r="L185">
        <f t="shared" si="13"/>
        <v>338.12799999999999</v>
      </c>
      <c r="M185">
        <f t="shared" si="14"/>
        <v>338.13</v>
      </c>
    </row>
    <row r="186" spans="1:13" x14ac:dyDescent="0.25">
      <c r="A186" s="5" t="s">
        <v>643</v>
      </c>
      <c r="B186" s="5" t="s">
        <v>645</v>
      </c>
      <c r="C186" s="5" t="s">
        <v>644</v>
      </c>
      <c r="D186" s="5" t="s">
        <v>646</v>
      </c>
      <c r="E186" s="6">
        <v>338.13</v>
      </c>
      <c r="F186" s="8">
        <f t="shared" si="10"/>
        <v>338.13</v>
      </c>
      <c r="G186" s="5" t="s">
        <v>646</v>
      </c>
      <c r="H186" s="8">
        <f t="shared" si="11"/>
        <v>0</v>
      </c>
      <c r="I186">
        <f>VLOOKUP(B186,[1]TDSheet!$C$11:$G$213,5,0)</f>
        <v>248.84599999999998</v>
      </c>
      <c r="J186">
        <f t="shared" si="12"/>
        <v>248.85</v>
      </c>
      <c r="K186" s="8">
        <v>248.85</v>
      </c>
      <c r="L186">
        <f t="shared" si="13"/>
        <v>348.39</v>
      </c>
      <c r="M186">
        <f t="shared" si="14"/>
        <v>348.39</v>
      </c>
    </row>
    <row r="187" spans="1:13" x14ac:dyDescent="0.25">
      <c r="A187" s="5" t="s">
        <v>647</v>
      </c>
      <c r="B187" s="7">
        <v>19000809</v>
      </c>
      <c r="C187" s="5" t="s">
        <v>648</v>
      </c>
      <c r="D187" s="5" t="s">
        <v>649</v>
      </c>
      <c r="E187" s="6">
        <v>249.48</v>
      </c>
      <c r="F187" s="8">
        <f t="shared" si="10"/>
        <v>249.48</v>
      </c>
      <c r="G187" s="5" t="s">
        <v>649</v>
      </c>
      <c r="H187" s="8">
        <f t="shared" si="11"/>
        <v>0</v>
      </c>
      <c r="I187">
        <f>VLOOKUP(B187,[1]TDSheet!$C$11:$G$213,5,0)</f>
        <v>178.20249999999999</v>
      </c>
      <c r="J187">
        <f t="shared" si="12"/>
        <v>178.2</v>
      </c>
      <c r="K187" s="8">
        <v>178.2</v>
      </c>
      <c r="L187">
        <f t="shared" si="13"/>
        <v>249.47999999999996</v>
      </c>
      <c r="M187">
        <f t="shared" si="14"/>
        <v>249.48</v>
      </c>
    </row>
    <row r="188" spans="1:13" x14ac:dyDescent="0.25">
      <c r="A188" s="5" t="s">
        <v>650</v>
      </c>
      <c r="B188" s="5" t="s">
        <v>652</v>
      </c>
      <c r="C188" s="5" t="s">
        <v>651</v>
      </c>
      <c r="D188" s="5" t="s">
        <v>653</v>
      </c>
      <c r="E188" s="6">
        <v>203.2</v>
      </c>
      <c r="F188" s="8">
        <f t="shared" si="10"/>
        <v>203.2</v>
      </c>
      <c r="G188" s="5" t="s">
        <v>653</v>
      </c>
      <c r="H188" s="8">
        <f t="shared" si="11"/>
        <v>0</v>
      </c>
      <c r="I188">
        <f>VLOOKUP(B188,[1]TDSheet!$C$11:$G$213,5,0)</f>
        <v>152.09899999999999</v>
      </c>
      <c r="J188">
        <f t="shared" si="12"/>
        <v>152.1</v>
      </c>
      <c r="K188" s="8">
        <v>152.1</v>
      </c>
      <c r="L188">
        <f t="shared" si="13"/>
        <v>212.93999999999997</v>
      </c>
      <c r="M188">
        <f t="shared" si="14"/>
        <v>212.94</v>
      </c>
    </row>
    <row r="189" spans="1:13" x14ac:dyDescent="0.25">
      <c r="A189" s="5" t="s">
        <v>654</v>
      </c>
      <c r="B189" s="5" t="s">
        <v>656</v>
      </c>
      <c r="C189" s="5" t="s">
        <v>655</v>
      </c>
      <c r="D189" s="5" t="s">
        <v>657</v>
      </c>
      <c r="E189" s="6">
        <v>956.62</v>
      </c>
      <c r="F189" s="8">
        <f t="shared" si="10"/>
        <v>956.62</v>
      </c>
      <c r="G189" s="5" t="s">
        <v>657</v>
      </c>
      <c r="H189" s="8">
        <f t="shared" si="11"/>
        <v>0</v>
      </c>
      <c r="I189">
        <f>VLOOKUP(B189,[1]TDSheet!$C$11:$G$213,5,0)</f>
        <v>683.298</v>
      </c>
      <c r="J189">
        <f t="shared" si="12"/>
        <v>683.3</v>
      </c>
      <c r="K189" s="8">
        <v>683.3</v>
      </c>
      <c r="L189">
        <f t="shared" si="13"/>
        <v>956.61999999999989</v>
      </c>
      <c r="M189">
        <f t="shared" si="14"/>
        <v>956.62</v>
      </c>
    </row>
    <row r="190" spans="1:13" x14ac:dyDescent="0.25">
      <c r="A190" s="5" t="s">
        <v>658</v>
      </c>
      <c r="B190" s="5" t="s">
        <v>660</v>
      </c>
      <c r="C190" s="5" t="s">
        <v>659</v>
      </c>
      <c r="D190" s="5" t="s">
        <v>661</v>
      </c>
      <c r="E190" s="6">
        <v>956.62</v>
      </c>
      <c r="F190" s="8">
        <f t="shared" si="10"/>
        <v>956.62</v>
      </c>
      <c r="G190" s="5" t="s">
        <v>661</v>
      </c>
      <c r="H190" s="8">
        <f t="shared" si="11"/>
        <v>0</v>
      </c>
      <c r="I190">
        <f>VLOOKUP(B190,[1]TDSheet!$C$11:$G$213,5,0)</f>
        <v>683.298</v>
      </c>
      <c r="J190">
        <f t="shared" si="12"/>
        <v>683.3</v>
      </c>
      <c r="K190" s="8">
        <v>683.3</v>
      </c>
      <c r="L190">
        <f t="shared" si="13"/>
        <v>956.61999999999989</v>
      </c>
      <c r="M190">
        <f t="shared" si="14"/>
        <v>956.62</v>
      </c>
    </row>
    <row r="191" spans="1:13" x14ac:dyDescent="0.25">
      <c r="A191" s="5" t="s">
        <v>662</v>
      </c>
      <c r="B191" s="5" t="s">
        <v>664</v>
      </c>
      <c r="C191" s="5" t="s">
        <v>663</v>
      </c>
      <c r="D191" s="5" t="s">
        <v>665</v>
      </c>
      <c r="E191" s="6">
        <v>232.56</v>
      </c>
      <c r="F191" s="8">
        <f t="shared" si="10"/>
        <v>232.56</v>
      </c>
      <c r="G191" s="5" t="s">
        <v>665</v>
      </c>
      <c r="H191" s="8">
        <f t="shared" si="11"/>
        <v>0</v>
      </c>
      <c r="I191">
        <f>VLOOKUP(B191,[1]TDSheet!$C$11:$G$213,5,0)</f>
        <v>173.36600000000001</v>
      </c>
      <c r="J191">
        <f t="shared" si="12"/>
        <v>173.37</v>
      </c>
      <c r="K191" s="8">
        <v>173.37</v>
      </c>
      <c r="L191">
        <f t="shared" si="13"/>
        <v>242.71799999999999</v>
      </c>
      <c r="M191">
        <f t="shared" si="14"/>
        <v>242.72</v>
      </c>
    </row>
    <row r="192" spans="1:13" x14ac:dyDescent="0.25">
      <c r="A192" s="5" t="s">
        <v>666</v>
      </c>
      <c r="B192" s="5" t="s">
        <v>668</v>
      </c>
      <c r="C192" s="5" t="s">
        <v>667</v>
      </c>
      <c r="D192" s="5" t="s">
        <v>669</v>
      </c>
      <c r="E192" s="6">
        <v>232.56</v>
      </c>
      <c r="F192" s="8">
        <f t="shared" si="10"/>
        <v>232.56</v>
      </c>
      <c r="G192" s="5" t="s">
        <v>669</v>
      </c>
      <c r="H192" s="8">
        <f t="shared" si="11"/>
        <v>0</v>
      </c>
      <c r="I192">
        <f>VLOOKUP(B192,[1]TDSheet!$C$11:$G$213,5,0)</f>
        <v>173.36600000000001</v>
      </c>
      <c r="J192">
        <f t="shared" si="12"/>
        <v>173.37</v>
      </c>
      <c r="K192" s="8">
        <v>173.37</v>
      </c>
      <c r="L192">
        <f t="shared" si="13"/>
        <v>242.71799999999999</v>
      </c>
      <c r="M192">
        <f t="shared" si="14"/>
        <v>242.72</v>
      </c>
    </row>
    <row r="193" spans="1:13" x14ac:dyDescent="0.25">
      <c r="A193" s="5" t="s">
        <v>670</v>
      </c>
      <c r="B193" s="5" t="s">
        <v>672</v>
      </c>
      <c r="C193" s="5" t="s">
        <v>671</v>
      </c>
      <c r="D193" s="5" t="s">
        <v>673</v>
      </c>
      <c r="E193" s="6">
        <v>321.62</v>
      </c>
      <c r="F193" s="8">
        <f t="shared" si="10"/>
        <v>321.62</v>
      </c>
      <c r="G193" s="5" t="s">
        <v>673</v>
      </c>
      <c r="H193" s="8">
        <f t="shared" si="11"/>
        <v>0</v>
      </c>
      <c r="I193">
        <f>VLOOKUP(B193,[1]TDSheet!$C$11:$G$213,5,0)</f>
        <v>237.05649999999997</v>
      </c>
      <c r="J193">
        <f t="shared" si="12"/>
        <v>237.06</v>
      </c>
      <c r="K193" s="8">
        <v>237.06</v>
      </c>
      <c r="L193">
        <f t="shared" si="13"/>
        <v>331.88399999999996</v>
      </c>
      <c r="M193">
        <f t="shared" si="14"/>
        <v>331.88</v>
      </c>
    </row>
    <row r="194" spans="1:13" x14ac:dyDescent="0.25">
      <c r="A194" s="5" t="s">
        <v>674</v>
      </c>
      <c r="B194" s="5" t="s">
        <v>676</v>
      </c>
      <c r="C194" s="5" t="s">
        <v>675</v>
      </c>
      <c r="D194" s="5" t="s">
        <v>677</v>
      </c>
      <c r="E194" s="6">
        <v>321.62</v>
      </c>
      <c r="F194" s="8">
        <f t="shared" si="10"/>
        <v>321.62</v>
      </c>
      <c r="G194" s="5" t="s">
        <v>677</v>
      </c>
      <c r="H194" s="8">
        <f t="shared" si="11"/>
        <v>0</v>
      </c>
      <c r="I194">
        <f>VLOOKUP(B194,[1]TDSheet!$C$11:$G$213,5,0)</f>
        <v>237.05649999999997</v>
      </c>
      <c r="J194">
        <f t="shared" si="12"/>
        <v>237.06</v>
      </c>
      <c r="K194" s="8">
        <v>237.06</v>
      </c>
      <c r="L194">
        <f t="shared" si="13"/>
        <v>331.88399999999996</v>
      </c>
      <c r="M194">
        <f t="shared" si="14"/>
        <v>331.88</v>
      </c>
    </row>
    <row r="195" spans="1:13" x14ac:dyDescent="0.25">
      <c r="A195" s="5" t="s">
        <v>678</v>
      </c>
      <c r="B195" s="5" t="s">
        <v>680</v>
      </c>
      <c r="C195" s="5" t="s">
        <v>679</v>
      </c>
      <c r="D195" s="5" t="s">
        <v>681</v>
      </c>
      <c r="E195" s="6">
        <v>453.57</v>
      </c>
      <c r="F195" s="8">
        <f t="shared" si="10"/>
        <v>453.57</v>
      </c>
      <c r="G195" s="5" t="s">
        <v>681</v>
      </c>
      <c r="H195" s="8">
        <f t="shared" si="11"/>
        <v>0</v>
      </c>
      <c r="I195">
        <f>VLOOKUP(B195,[1]TDSheet!$C$11:$G$213,5,0)</f>
        <v>331.40649999999999</v>
      </c>
      <c r="J195">
        <f t="shared" si="12"/>
        <v>331.41</v>
      </c>
      <c r="K195" s="8">
        <v>331.41</v>
      </c>
      <c r="L195">
        <f t="shared" si="13"/>
        <v>463.97399999999999</v>
      </c>
      <c r="M195">
        <f t="shared" si="14"/>
        <v>463.97</v>
      </c>
    </row>
    <row r="196" spans="1:13" x14ac:dyDescent="0.25">
      <c r="A196" s="5" t="s">
        <v>682</v>
      </c>
      <c r="B196" s="5" t="s">
        <v>684</v>
      </c>
      <c r="C196" s="5" t="s">
        <v>683</v>
      </c>
      <c r="D196" s="5" t="s">
        <v>685</v>
      </c>
      <c r="E196" s="6">
        <v>453.57</v>
      </c>
      <c r="F196" s="8">
        <f t="shared" si="10"/>
        <v>453.57</v>
      </c>
      <c r="G196" s="5" t="s">
        <v>685</v>
      </c>
      <c r="H196" s="8">
        <f t="shared" si="11"/>
        <v>0</v>
      </c>
      <c r="I196">
        <f>VLOOKUP(B196,[1]TDSheet!$C$11:$G$213,5,0)</f>
        <v>331.40649999999999</v>
      </c>
      <c r="J196">
        <f t="shared" si="12"/>
        <v>331.41</v>
      </c>
      <c r="K196" s="8">
        <v>331.41</v>
      </c>
      <c r="L196">
        <f t="shared" si="13"/>
        <v>463.97399999999999</v>
      </c>
      <c r="M196">
        <f t="shared" si="14"/>
        <v>463.97</v>
      </c>
    </row>
    <row r="197" spans="1:13" x14ac:dyDescent="0.25">
      <c r="A197" s="5" t="s">
        <v>686</v>
      </c>
      <c r="B197" s="5" t="s">
        <v>688</v>
      </c>
      <c r="C197" s="5" t="s">
        <v>687</v>
      </c>
      <c r="D197" s="5" t="s">
        <v>689</v>
      </c>
      <c r="E197" s="6">
        <v>575.63</v>
      </c>
      <c r="F197" s="8">
        <f t="shared" ref="F197:F206" si="15">ROUND(E197,2)</f>
        <v>575.63</v>
      </c>
      <c r="G197" s="5" t="s">
        <v>689</v>
      </c>
      <c r="H197" s="8">
        <f t="shared" ref="H197:H206" si="16">F197-E197</f>
        <v>0</v>
      </c>
      <c r="I197">
        <f>VLOOKUP(B197,[1]TDSheet!$C$11:$G$213,5,0)</f>
        <v>418.67599999999999</v>
      </c>
      <c r="J197">
        <f t="shared" ref="J197:J206" si="17">ROUND(I197,2)</f>
        <v>418.68</v>
      </c>
      <c r="K197" s="8">
        <v>418.68</v>
      </c>
      <c r="L197">
        <f t="shared" ref="L197:L206" si="18">K197*1.4</f>
        <v>586.15199999999993</v>
      </c>
      <c r="M197">
        <f t="shared" ref="M197:M206" si="19">ROUND(L197,2)</f>
        <v>586.15</v>
      </c>
    </row>
    <row r="198" spans="1:13" x14ac:dyDescent="0.25">
      <c r="A198" s="5" t="s">
        <v>690</v>
      </c>
      <c r="B198" s="5" t="s">
        <v>692</v>
      </c>
      <c r="C198" s="5" t="s">
        <v>691</v>
      </c>
      <c r="D198" s="5" t="s">
        <v>693</v>
      </c>
      <c r="E198" s="6">
        <v>575.63</v>
      </c>
      <c r="F198" s="8">
        <f t="shared" si="15"/>
        <v>575.63</v>
      </c>
      <c r="G198" s="5" t="s">
        <v>693</v>
      </c>
      <c r="H198" s="8">
        <f t="shared" si="16"/>
        <v>0</v>
      </c>
      <c r="I198">
        <f>VLOOKUP(B198,[1]TDSheet!$C$11:$G$213,5,0)</f>
        <v>418.67599999999999</v>
      </c>
      <c r="J198">
        <f t="shared" si="17"/>
        <v>418.68</v>
      </c>
      <c r="K198" s="8">
        <v>418.68</v>
      </c>
      <c r="L198">
        <f t="shared" si="18"/>
        <v>586.15199999999993</v>
      </c>
      <c r="M198">
        <f t="shared" si="19"/>
        <v>586.15</v>
      </c>
    </row>
    <row r="199" spans="1:13" x14ac:dyDescent="0.25">
      <c r="A199" s="5" t="s">
        <v>694</v>
      </c>
      <c r="B199" s="5" t="s">
        <v>696</v>
      </c>
      <c r="C199" s="5" t="s">
        <v>695</v>
      </c>
      <c r="D199" s="5" t="s">
        <v>697</v>
      </c>
      <c r="E199" s="6">
        <v>488.26</v>
      </c>
      <c r="F199" s="8">
        <f t="shared" si="15"/>
        <v>488.26</v>
      </c>
      <c r="G199" s="5" t="s">
        <v>697</v>
      </c>
      <c r="H199" s="8">
        <f t="shared" si="16"/>
        <v>0</v>
      </c>
      <c r="I199">
        <f>VLOOKUP(B199,[1]TDSheet!$C$11:$G$213,5,0)</f>
        <v>348.755</v>
      </c>
      <c r="J199">
        <f t="shared" si="17"/>
        <v>348.76</v>
      </c>
      <c r="K199" s="8">
        <v>348.76</v>
      </c>
      <c r="L199">
        <f t="shared" si="18"/>
        <v>488.26399999999995</v>
      </c>
      <c r="M199">
        <f t="shared" si="19"/>
        <v>488.26</v>
      </c>
    </row>
    <row r="200" spans="1:13" x14ac:dyDescent="0.25">
      <c r="A200" s="5" t="s">
        <v>698</v>
      </c>
      <c r="B200" s="5" t="s">
        <v>700</v>
      </c>
      <c r="C200" s="5" t="s">
        <v>699</v>
      </c>
      <c r="D200" s="5" t="s">
        <v>701</v>
      </c>
      <c r="E200" s="6">
        <v>488.26</v>
      </c>
      <c r="F200" s="8">
        <f t="shared" si="15"/>
        <v>488.26</v>
      </c>
      <c r="G200" s="5" t="s">
        <v>701</v>
      </c>
      <c r="H200" s="8">
        <f t="shared" si="16"/>
        <v>0</v>
      </c>
      <c r="I200">
        <f>VLOOKUP(B200,[1]TDSheet!$C$11:$G$213,5,0)</f>
        <v>348.755</v>
      </c>
      <c r="J200">
        <f t="shared" si="17"/>
        <v>348.76</v>
      </c>
      <c r="K200" s="8">
        <v>348.76</v>
      </c>
      <c r="L200">
        <f t="shared" si="18"/>
        <v>488.26399999999995</v>
      </c>
      <c r="M200">
        <f t="shared" si="19"/>
        <v>488.26</v>
      </c>
    </row>
    <row r="201" spans="1:13" x14ac:dyDescent="0.25">
      <c r="A201" s="5" t="s">
        <v>702</v>
      </c>
      <c r="B201" s="5" t="s">
        <v>704</v>
      </c>
      <c r="C201" s="5" t="s">
        <v>703</v>
      </c>
      <c r="D201" s="5" t="s">
        <v>705</v>
      </c>
      <c r="E201" s="6">
        <v>610.33000000000004</v>
      </c>
      <c r="F201" s="8">
        <f t="shared" si="15"/>
        <v>610.33000000000004</v>
      </c>
      <c r="G201" s="5" t="s">
        <v>705</v>
      </c>
      <c r="H201" s="8">
        <f t="shared" si="16"/>
        <v>0</v>
      </c>
      <c r="I201">
        <f>VLOOKUP(B201,[1]TDSheet!$C$11:$G$213,5,0)</f>
        <v>435.94799999999998</v>
      </c>
      <c r="J201">
        <f t="shared" si="17"/>
        <v>435.95</v>
      </c>
      <c r="K201" s="8">
        <v>435.95</v>
      </c>
      <c r="L201">
        <f t="shared" si="18"/>
        <v>610.32999999999993</v>
      </c>
      <c r="M201">
        <f t="shared" si="19"/>
        <v>610.33000000000004</v>
      </c>
    </row>
    <row r="202" spans="1:13" x14ac:dyDescent="0.25">
      <c r="A202" s="5" t="s">
        <v>706</v>
      </c>
      <c r="B202" s="5" t="s">
        <v>708</v>
      </c>
      <c r="C202" s="5" t="s">
        <v>707</v>
      </c>
      <c r="D202" s="5" t="s">
        <v>709</v>
      </c>
      <c r="E202" s="6">
        <v>610.33000000000004</v>
      </c>
      <c r="F202" s="8">
        <f t="shared" si="15"/>
        <v>610.33000000000004</v>
      </c>
      <c r="G202" s="5" t="s">
        <v>709</v>
      </c>
      <c r="H202" s="8">
        <f t="shared" si="16"/>
        <v>0</v>
      </c>
      <c r="I202">
        <f>VLOOKUP(B202,[1]TDSheet!$C$11:$G$213,5,0)</f>
        <v>435.94799999999998</v>
      </c>
      <c r="J202">
        <f t="shared" si="17"/>
        <v>435.95</v>
      </c>
      <c r="K202" s="8">
        <v>435.95</v>
      </c>
      <c r="L202">
        <f t="shared" si="18"/>
        <v>610.32999999999993</v>
      </c>
      <c r="M202">
        <f t="shared" si="19"/>
        <v>610.33000000000004</v>
      </c>
    </row>
    <row r="203" spans="1:13" x14ac:dyDescent="0.25">
      <c r="A203" s="5" t="s">
        <v>710</v>
      </c>
      <c r="B203" s="5" t="s">
        <v>712</v>
      </c>
      <c r="C203" s="5" t="s">
        <v>711</v>
      </c>
      <c r="D203" s="5" t="s">
        <v>713</v>
      </c>
      <c r="E203" s="6">
        <v>770.56</v>
      </c>
      <c r="F203" s="8">
        <f t="shared" si="15"/>
        <v>770.56</v>
      </c>
      <c r="G203" s="5" t="s">
        <v>713</v>
      </c>
      <c r="H203" s="8">
        <f t="shared" si="16"/>
        <v>0</v>
      </c>
      <c r="I203">
        <f>VLOOKUP(B203,[1]TDSheet!$C$11:$G$213,5,0)</f>
        <v>550.40049999999997</v>
      </c>
      <c r="J203">
        <f t="shared" si="17"/>
        <v>550.4</v>
      </c>
      <c r="K203" s="8">
        <v>550.4</v>
      </c>
      <c r="L203">
        <f t="shared" si="18"/>
        <v>770.56</v>
      </c>
      <c r="M203">
        <f t="shared" si="19"/>
        <v>770.56</v>
      </c>
    </row>
    <row r="204" spans="1:13" x14ac:dyDescent="0.25">
      <c r="A204" s="5" t="s">
        <v>714</v>
      </c>
      <c r="B204" s="5" t="s">
        <v>716</v>
      </c>
      <c r="C204" s="5" t="s">
        <v>715</v>
      </c>
      <c r="D204" s="5" t="s">
        <v>717</v>
      </c>
      <c r="E204" s="6">
        <v>770.56</v>
      </c>
      <c r="F204" s="8">
        <f t="shared" si="15"/>
        <v>770.56</v>
      </c>
      <c r="G204" s="5" t="s">
        <v>717</v>
      </c>
      <c r="H204" s="8">
        <f t="shared" si="16"/>
        <v>0</v>
      </c>
      <c r="I204">
        <f>VLOOKUP(B204,[1]TDSheet!$C$11:$G$213,5,0)</f>
        <v>550.40049999999997</v>
      </c>
      <c r="J204">
        <f t="shared" si="17"/>
        <v>550.4</v>
      </c>
      <c r="K204" s="8">
        <v>550.4</v>
      </c>
      <c r="L204">
        <f t="shared" si="18"/>
        <v>770.56</v>
      </c>
      <c r="M204">
        <f t="shared" si="19"/>
        <v>770.56</v>
      </c>
    </row>
    <row r="205" spans="1:13" x14ac:dyDescent="0.25">
      <c r="A205" s="5" t="s">
        <v>718</v>
      </c>
      <c r="B205" s="5" t="s">
        <v>720</v>
      </c>
      <c r="C205" s="5" t="s">
        <v>719</v>
      </c>
      <c r="D205" s="5" t="s">
        <v>721</v>
      </c>
      <c r="E205" s="6">
        <v>1560.93</v>
      </c>
      <c r="F205" s="8">
        <f t="shared" si="15"/>
        <v>1560.93</v>
      </c>
      <c r="G205" s="5" t="s">
        <v>721</v>
      </c>
      <c r="H205" s="8">
        <f t="shared" si="16"/>
        <v>0</v>
      </c>
      <c r="I205">
        <f>VLOOKUP(B205,[1]TDSheet!$C$11:$G$213,5,0)</f>
        <v>1114.9535000000001</v>
      </c>
      <c r="J205">
        <f t="shared" si="17"/>
        <v>1114.95</v>
      </c>
      <c r="K205" s="8">
        <v>1114.95</v>
      </c>
      <c r="L205">
        <f t="shared" si="18"/>
        <v>1560.93</v>
      </c>
      <c r="M205">
        <f t="shared" si="19"/>
        <v>1560.93</v>
      </c>
    </row>
    <row r="206" spans="1:13" x14ac:dyDescent="0.25">
      <c r="A206" s="5" t="s">
        <v>722</v>
      </c>
      <c r="B206" s="7">
        <v>1205011</v>
      </c>
      <c r="C206" s="5" t="s">
        <v>723</v>
      </c>
      <c r="D206" s="5" t="s">
        <v>724</v>
      </c>
      <c r="E206" s="6">
        <v>155.13</v>
      </c>
      <c r="F206" s="8">
        <f t="shared" si="15"/>
        <v>155.13</v>
      </c>
      <c r="G206" s="5" t="s">
        <v>724</v>
      </c>
      <c r="H206" s="8">
        <f t="shared" si="16"/>
        <v>0</v>
      </c>
      <c r="I206">
        <f>VLOOKUP(B206,[1]TDSheet!$C$11:$G$213,5,0)</f>
        <v>132.27699999999999</v>
      </c>
      <c r="J206">
        <f t="shared" si="17"/>
        <v>132.28</v>
      </c>
      <c r="K206" s="8">
        <v>132.28</v>
      </c>
      <c r="L206">
        <f t="shared" si="18"/>
        <v>185.19199999999998</v>
      </c>
      <c r="M206">
        <f t="shared" si="19"/>
        <v>185.19</v>
      </c>
    </row>
    <row r="207" spans="1:13" x14ac:dyDescent="0.25">
      <c r="A207" s="5"/>
      <c r="B207" s="5"/>
      <c r="C207" s="5"/>
      <c r="D207" s="5"/>
      <c r="E207" s="6"/>
      <c r="F207" s="6"/>
      <c r="G207" s="5"/>
    </row>
    <row r="208" spans="1:13" x14ac:dyDescent="0.25">
      <c r="A208" s="5"/>
      <c r="B208" s="5"/>
      <c r="C208" s="5"/>
      <c r="D208" s="5"/>
      <c r="E208" s="6"/>
      <c r="F208" s="6"/>
      <c r="G208" s="5"/>
    </row>
    <row r="209" spans="1:7" x14ac:dyDescent="0.25">
      <c r="A209" s="5"/>
      <c r="B209" s="5"/>
      <c r="C209" s="5"/>
      <c r="D209" s="5"/>
      <c r="E209" s="6"/>
      <c r="F209" s="6"/>
      <c r="G209" s="5"/>
    </row>
    <row r="210" spans="1:7" x14ac:dyDescent="0.25">
      <c r="A210" s="5"/>
      <c r="B210" s="5"/>
      <c r="C210" s="5"/>
      <c r="D210" s="5"/>
      <c r="E210" s="6"/>
      <c r="F210" s="6"/>
      <c r="G210" s="5"/>
    </row>
    <row r="211" spans="1:7" x14ac:dyDescent="0.25">
      <c r="A211" s="5"/>
      <c r="B211" s="5"/>
      <c r="C211" s="5"/>
      <c r="D211" s="5"/>
      <c r="E211" s="6"/>
      <c r="F211" s="6"/>
      <c r="G211" s="5"/>
    </row>
    <row r="212" spans="1:7" x14ac:dyDescent="0.25">
      <c r="A212" s="5"/>
      <c r="B212" s="5"/>
      <c r="C212" s="5"/>
      <c r="D212" s="5"/>
      <c r="E212" s="6"/>
      <c r="F212" s="6"/>
      <c r="G212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Фотин Антон Валерьевич</cp:lastModifiedBy>
  <dcterms:created xsi:type="dcterms:W3CDTF">2024-01-24T12:02:07Z</dcterms:created>
  <dcterms:modified xsi:type="dcterms:W3CDTF">2024-01-24T13:37:27Z</dcterms:modified>
</cp:coreProperties>
</file>